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</sheets>
  <definedNames>
    <definedName name="_xlnm.Print_Titles" localSheetId="0">'додаток 3'!$8:$11</definedName>
    <definedName name="_xlnm.Print_Area" localSheetId="0">'додаток 3'!$A$1:$Q$171</definedName>
  </definedNames>
  <calcPr fullCalcOnLoad="1"/>
</workbook>
</file>

<file path=xl/sharedStrings.xml><?xml version="1.0" encoding="utf-8"?>
<sst xmlns="http://schemas.openxmlformats.org/spreadsheetml/2006/main" count="491" uniqueCount="379">
  <si>
    <t>Театри</t>
  </si>
  <si>
    <t>Всього</t>
  </si>
  <si>
    <t>Разом</t>
  </si>
  <si>
    <t>з них</t>
  </si>
  <si>
    <t>Бiблiотеки</t>
  </si>
  <si>
    <t>Музеї i виставки</t>
  </si>
  <si>
    <t>Палаци i будинки культури, клуби та iншi заклади клубного типу</t>
  </si>
  <si>
    <t>Міжбюджетні трансферти</t>
  </si>
  <si>
    <t>Перший заступник голови обласної ради</t>
  </si>
  <si>
    <t>РАЗОМ ВИДАТКІВ</t>
  </si>
  <si>
    <t>Iншi культурно-освiтнi заклади та заходи</t>
  </si>
  <si>
    <t>конкурси фахової майстерності учнів ПТНЗ</t>
  </si>
  <si>
    <t>Служба у справах дітей облдержадміністрації</t>
  </si>
  <si>
    <t>оплата праці</t>
  </si>
  <si>
    <t>комунальні послуги та енергоносії</t>
  </si>
  <si>
    <t>Управління культури і туризму облдержадміністрації</t>
  </si>
  <si>
    <t>Управління з питань надзвичайних ситуацій та цивільного захисту населення облдержадміністрації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</si>
  <si>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</si>
  <si>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Управління охорони здоров’я  облдержадміністрації</t>
  </si>
  <si>
    <t>Забезпечення централізованих заходів з лікування хворих на цукровий та нецукровий діабет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</si>
  <si>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</si>
  <si>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(грн)</t>
  </si>
  <si>
    <t>бюджет розвитку</t>
  </si>
  <si>
    <t>учнівські олімпіади, турніри, конкурси</t>
  </si>
  <si>
    <t>Управління  освіти і науки облдержадміністрації</t>
  </si>
  <si>
    <t>Додаток 3</t>
  </si>
  <si>
    <t xml:space="preserve">до рішення Рівненської обласної ради </t>
  </si>
  <si>
    <t>Конкурси "Учитель року", "Класний керівник року", інші</t>
  </si>
  <si>
    <t>Інші заходи, пов'язані з економічною діяльністю </t>
  </si>
  <si>
    <t>Департамент  з питань будівництва та архітектури облдержадміністрації</t>
  </si>
  <si>
    <t>Департамент фінансів облдержадміністрації</t>
  </si>
  <si>
    <t>Департамент соціального захисту населення облдержадміністрації</t>
  </si>
  <si>
    <t>Управління міжнародного співробітництва та європейської інтеграції облдержадміністрації</t>
  </si>
  <si>
    <t>Департамент екології та природних ресурсів облдержадміністрації</t>
  </si>
  <si>
    <t>Департамент агропромислового розвитку облдержадміністрації</t>
  </si>
  <si>
    <t>Управління у справах молоді  та спорту облдержадміністрації</t>
  </si>
  <si>
    <t>видатки на забезпечення документами про освіту</t>
  </si>
  <si>
    <t>статистичні, інформаційно-аналітичні збірники, бланки статистичних звітів та інструкцій</t>
  </si>
  <si>
    <t>РОЗПОДІЛ</t>
  </si>
  <si>
    <t>Загальний фонд</t>
  </si>
  <si>
    <t>Спеціальний фонд</t>
  </si>
  <si>
    <t>видатки споживання</t>
  </si>
  <si>
    <t>видатки розвитку</t>
  </si>
  <si>
    <t>Інші субвенції  (на пільгове медичне обслуговування громадян, які постраждали внаслідок Чорнобильської катастрофи)</t>
  </si>
  <si>
    <t xml:space="preserve"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</si>
  <si>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0111</t>
  </si>
  <si>
    <t>0731</t>
  </si>
  <si>
    <t>0732</t>
  </si>
  <si>
    <t>0733</t>
  </si>
  <si>
    <t>0734</t>
  </si>
  <si>
    <t>0761</t>
  </si>
  <si>
    <t>0762</t>
  </si>
  <si>
    <t>0724</t>
  </si>
  <si>
    <t>0740</t>
  </si>
  <si>
    <t>0763</t>
  </si>
  <si>
    <t>0941</t>
  </si>
  <si>
    <t>0950</t>
  </si>
  <si>
    <t>1090</t>
  </si>
  <si>
    <t>1030</t>
  </si>
  <si>
    <t>1010</t>
  </si>
  <si>
    <t>1040</t>
  </si>
  <si>
    <t>1020</t>
  </si>
  <si>
    <t>0133</t>
  </si>
  <si>
    <t>0421</t>
  </si>
  <si>
    <t>0520</t>
  </si>
  <si>
    <t>0540</t>
  </si>
  <si>
    <t>0511</t>
  </si>
  <si>
    <t>0411</t>
  </si>
  <si>
    <t>0320</t>
  </si>
  <si>
    <t>0180</t>
  </si>
  <si>
    <t>0922</t>
  </si>
  <si>
    <t>0960</t>
  </si>
  <si>
    <t>0930</t>
  </si>
  <si>
    <t>0990</t>
  </si>
  <si>
    <t>0810</t>
  </si>
  <si>
    <t>0821</t>
  </si>
  <si>
    <t>0822</t>
  </si>
  <si>
    <t>0827</t>
  </si>
  <si>
    <t>0828</t>
  </si>
  <si>
    <t>0829</t>
  </si>
  <si>
    <t>0490</t>
  </si>
  <si>
    <t>0722</t>
  </si>
  <si>
    <t>0824</t>
  </si>
  <si>
    <t xml:space="preserve">Рівненська обласна рада </t>
  </si>
  <si>
    <t>Рівненська обласна державна адміністрація</t>
  </si>
  <si>
    <t>Департамент житлово-комунального господарства, енергетики та енергоефективності облдержадміністрації</t>
  </si>
  <si>
    <t>0470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</si>
  <si>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</si>
  <si>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 xml:space="preserve">видатків обласного бюджету на 2017 рік </t>
  </si>
  <si>
    <t>"Про обласний бюджет на 2017 рік"</t>
  </si>
  <si>
    <t>від _______________2016 року №______</t>
  </si>
  <si>
    <t>0100000</t>
  </si>
  <si>
    <t>0110000</t>
  </si>
  <si>
    <t>0170</t>
  </si>
  <si>
    <t>0110170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</si>
  <si>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</si>
  <si>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1000000</t>
  </si>
  <si>
    <t>1010000</t>
  </si>
  <si>
    <t xml:space="preserve">Надання загальної середньої освіти загальноосвітніми школами - інтернатами, загальноосвітніми санаторними школами - інтернатами </t>
  </si>
  <si>
    <t xml:space="preserve">Надання загальної середньої освіти спеціальними загальноосвітніми школами - 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             </t>
  </si>
  <si>
    <t xml:space="preserve">Надання загальної середньої освіти загальноосвітніми спеціалізованими школами - інтернатами з поглибленим вивченням окремих предметів і курсів  для поглибленої підготовки дітей в галузі науки і мистецтв,  фізичної культури і спорту, інших галузях, ліцеями з посиленою військово-фізичною підготовкою                          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</si>
  <si>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</si>
  <si>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 xml:space="preserve">Централізоване ведення бухгалтерського обліку                               </t>
  </si>
  <si>
    <t>Утримання інших закладів освіти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</si>
  <si>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</si>
  <si>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</si>
  <si>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>1011040</t>
  </si>
  <si>
    <t>1011070</t>
  </si>
  <si>
    <t>1011080</t>
  </si>
  <si>
    <t>1011090</t>
  </si>
  <si>
    <t>1011100</t>
  </si>
  <si>
    <t>1011140</t>
  </si>
  <si>
    <t>1070</t>
  </si>
  <si>
    <t>1080</t>
  </si>
  <si>
    <t>1100</t>
  </si>
  <si>
    <t>1011170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</si>
  <si>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</si>
  <si>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1140</t>
  </si>
  <si>
    <t xml:space="preserve">Методичне забезпечення діяльнорсті навчальних закладів та інші заходи в галузі освіти, в тому числі:                             </t>
  </si>
  <si>
    <t>1011190</t>
  </si>
  <si>
    <t>1190</t>
  </si>
  <si>
    <t>1011200</t>
  </si>
  <si>
    <t>Здійснення  централізованого господарського обслуговування</t>
  </si>
  <si>
    <t>1200</t>
  </si>
  <si>
    <t>1011210</t>
  </si>
  <si>
    <t>1210</t>
  </si>
  <si>
    <t>1011220</t>
  </si>
  <si>
    <t>1220</t>
  </si>
  <si>
    <t>1015011</t>
  </si>
  <si>
    <t>1015012</t>
  </si>
  <si>
    <t>5011</t>
  </si>
  <si>
    <t>5012</t>
  </si>
  <si>
    <t>5022</t>
  </si>
  <si>
    <t>Проведення спортивної роботи в регіоні</t>
  </si>
  <si>
    <t>5010</t>
  </si>
  <si>
    <t>1015010</t>
  </si>
  <si>
    <t>5020</t>
  </si>
  <si>
    <t>Освітня субвенція з державного бюджету місцевим бюджетам </t>
  </si>
  <si>
    <t>1018380</t>
  </si>
  <si>
    <t>8380</t>
  </si>
  <si>
    <t xml:space="preserve">Інші освітні програми                                                    </t>
  </si>
  <si>
    <t>7600000</t>
  </si>
  <si>
    <t>7610000</t>
  </si>
  <si>
    <t>1500000</t>
  </si>
  <si>
    <t>1510000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</si>
  <si>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</si>
  <si>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1518620</t>
  </si>
  <si>
    <t>8620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</si>
  <si>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</si>
  <si>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</si>
  <si>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1115010</t>
  </si>
  <si>
    <t>1115011</t>
  </si>
  <si>
    <t>1115012</t>
  </si>
  <si>
    <t>1115020</t>
  </si>
  <si>
    <t>Забезпечення підготовки спортсменів вищих категорій школами вищої спортивної майстерності</t>
  </si>
  <si>
    <t>Фінансова підтримка дитячо-юнацьких спортивних шкіл фізкультурно-спортивних товариств</t>
  </si>
  <si>
    <t>1115021</t>
  </si>
  <si>
    <t>5021</t>
  </si>
  <si>
    <t>1115030</t>
  </si>
  <si>
    <t>5030</t>
  </si>
  <si>
    <t>1115032</t>
  </si>
  <si>
    <t>1115033</t>
  </si>
  <si>
    <t>5032</t>
  </si>
  <si>
    <t>5033</t>
  </si>
  <si>
    <t>Здійснення фізкультурно-спортивної та реабілітаційної роботи серед інвалідів</t>
  </si>
  <si>
    <t>Утримання центрів з інвалідного спорту і реабілітаційних шкіл</t>
  </si>
  <si>
    <t>Проведення навчально-тренувальних зборів і змагань та заходів з інвалідного спорту</t>
  </si>
  <si>
    <t>Інші видатки</t>
  </si>
  <si>
    <t>1115060</t>
  </si>
  <si>
    <t>5060</t>
  </si>
  <si>
    <t>Фiлармонiї, музичнi колективи i ансамблі та iншi мистецькі  заклади та заходи</t>
  </si>
  <si>
    <t>Заповідники</t>
  </si>
  <si>
    <t>2414020</t>
  </si>
  <si>
    <t>4020</t>
  </si>
  <si>
    <t>2414030</t>
  </si>
  <si>
    <t>2414060</t>
  </si>
  <si>
    <t>2414070</t>
  </si>
  <si>
    <t>2414080</t>
  </si>
  <si>
    <t>2414090</t>
  </si>
  <si>
    <t>4030</t>
  </si>
  <si>
    <t>4060</t>
  </si>
  <si>
    <t>4070</t>
  </si>
  <si>
    <t>4080</t>
  </si>
  <si>
    <t>4090</t>
  </si>
  <si>
    <t>2414200</t>
  </si>
  <si>
    <t>4200</t>
  </si>
  <si>
    <t>2400000</t>
  </si>
  <si>
    <t>2410000</t>
  </si>
  <si>
    <t>2418600</t>
  </si>
  <si>
    <t>8600</t>
  </si>
  <si>
    <t xml:space="preserve">Інші видатки </t>
  </si>
  <si>
    <t>2417213</t>
  </si>
  <si>
    <t>Підтримка засобів масової інформації</t>
  </si>
  <si>
    <t>2417210</t>
  </si>
  <si>
    <t>Підтримка книговидання</t>
  </si>
  <si>
    <t>7213</t>
  </si>
  <si>
    <t>0830</t>
  </si>
  <si>
    <t>7210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</si>
  <si>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</si>
  <si>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</si>
  <si>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2013110</t>
  </si>
  <si>
    <t>2013111</t>
  </si>
  <si>
    <t>3111</t>
  </si>
  <si>
    <t>3110</t>
  </si>
  <si>
    <t>2000000</t>
  </si>
  <si>
    <t>2010000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</si>
  <si>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</si>
  <si>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2018480</t>
  </si>
  <si>
    <t>8480</t>
  </si>
  <si>
    <t>1113140</t>
  </si>
  <si>
    <t>3140</t>
  </si>
  <si>
    <t>1113500</t>
  </si>
  <si>
    <t>3500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</si>
  <si>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</si>
  <si>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1113160</t>
  </si>
  <si>
    <t>3160</t>
  </si>
  <si>
    <t>1100000</t>
  </si>
  <si>
    <t>1110000</t>
  </si>
  <si>
    <t>Інші установи та заклади</t>
  </si>
  <si>
    <t>0313300</t>
  </si>
  <si>
    <t>0310000</t>
  </si>
  <si>
    <t>0300000</t>
  </si>
  <si>
    <t>3300</t>
  </si>
  <si>
    <t>7618320</t>
  </si>
  <si>
    <t>8320</t>
  </si>
  <si>
    <t>Реалізація заходів щодо інвестиційного розвитку території</t>
  </si>
  <si>
    <t>4716310</t>
  </si>
  <si>
    <t>6310</t>
  </si>
  <si>
    <t>4700000</t>
  </si>
  <si>
    <t>0917500</t>
  </si>
  <si>
    <t>7500</t>
  </si>
  <si>
    <t>0900000</t>
  </si>
  <si>
    <t>0910000</t>
  </si>
  <si>
    <t>Заходи з енергозбереження</t>
  </si>
  <si>
    <t>4000000</t>
  </si>
  <si>
    <t>4010000</t>
  </si>
  <si>
    <t>4017410</t>
  </si>
  <si>
    <t>7410</t>
  </si>
  <si>
    <t>Охорона та раціональне використання природних ресурсів</t>
  </si>
  <si>
    <t>4719110</t>
  </si>
  <si>
    <t>9110</t>
  </si>
  <si>
    <t>Ліквідація іншого забруднення навколишнього природного середовища</t>
  </si>
  <si>
    <t>4719130</t>
  </si>
  <si>
    <t>9130</t>
  </si>
  <si>
    <t>0513</t>
  </si>
  <si>
    <t>5300000</t>
  </si>
  <si>
    <t>5310000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</si>
  <si>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</si>
  <si>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5317340</t>
  </si>
  <si>
    <t>7340</t>
  </si>
  <si>
    <t>7610</t>
  </si>
  <si>
    <t>5317610</t>
  </si>
  <si>
    <t>Охорона і раціональне використання земель</t>
  </si>
  <si>
    <t>7612</t>
  </si>
  <si>
    <t>5317612</t>
  </si>
  <si>
    <t>6010000</t>
  </si>
  <si>
    <t>6000000</t>
  </si>
  <si>
    <t>Інша діяльність у сфері охорони навколишнього природного середовища</t>
  </si>
  <si>
    <t>Збереження природно-заповідного фонду</t>
  </si>
  <si>
    <t>6019140</t>
  </si>
  <si>
    <t>9140</t>
  </si>
  <si>
    <t>6019150</t>
  </si>
  <si>
    <t>9150</t>
  </si>
  <si>
    <t>6700000</t>
  </si>
  <si>
    <t>6710000</t>
  </si>
  <si>
    <t>Організація рятування на водах</t>
  </si>
  <si>
    <t>6717840</t>
  </si>
  <si>
    <t>7840</t>
  </si>
  <si>
    <t>7618010</t>
  </si>
  <si>
    <t>8010</t>
  </si>
  <si>
    <t xml:space="preserve">Резервний фонд </t>
  </si>
  <si>
    <t>1518340</t>
  </si>
  <si>
    <t xml:space="preserve">Видатки на поховання учасників бойових дій та інвалідів війни </t>
  </si>
  <si>
    <t>Забезпечення обробки інформації з нарахування та виплати допомог і компенсацій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</si>
  <si>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</si>
  <si>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</si>
  <si>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 xml:space="preserve"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 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</si>
  <si>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</si>
  <si>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Компенсаційні виплати інвалідам на бензин, ремонт, технічне обслуговування автомобілів, мотоколясок і на транспортне обслуговування </t>
  </si>
  <si>
    <t xml:space="preserve">Встановлення телефонів інвалідам I і II груп </t>
  </si>
  <si>
    <t>Інші видатки на соціальний захист населення</t>
  </si>
  <si>
    <t>Здійснення соціальної роботи з вразливими категоріями населення</t>
  </si>
  <si>
    <t>Центри соціальних служб для сім'ї, дітей та молоді</t>
  </si>
  <si>
    <t>Програми і заходи центрів соціальних служб для сім'ї, дітей та молоді</t>
  </si>
  <si>
    <t>8340</t>
  </si>
  <si>
    <t>1518800</t>
  </si>
  <si>
    <t>8800</t>
  </si>
  <si>
    <t>1400000</t>
  </si>
  <si>
    <t>1410000</t>
  </si>
  <si>
    <t>Підготовка кадрів вищими навчальними закладами І і ІІ рівнів акредитації</t>
  </si>
  <si>
    <t>1411120</t>
  </si>
  <si>
    <t>1120</t>
  </si>
  <si>
    <t>Підвищення кваліфікації, перепідготовка кадрів іншими закладами післядипломної освіти</t>
  </si>
  <si>
    <t>1411150</t>
  </si>
  <si>
    <t>1150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</si>
  <si>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</si>
  <si>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</si>
  <si>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Лікарсько-акушерська допомога  вагітним, породіллям та новонародженим</t>
  </si>
  <si>
    <t>Санаторне лікування хворих на туберкульоз</t>
  </si>
  <si>
    <t>Санаторне лікування дітей та підлітків із соматичними захворюваннями (крім туберкульозу)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</si>
  <si>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</si>
  <si>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</si>
  <si>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Надання екстреної та швидкої медичної допомоги населенню</t>
  </si>
  <si>
    <t>Надання стоматологічної допомоги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</si>
  <si>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</si>
  <si>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</si>
  <si>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Програма і централізовані заходи профілактики ВІЛ-інфекції/СНІДу</t>
  </si>
  <si>
    <t>Інші заходи в галузі охорони здоров'я</t>
  </si>
  <si>
    <t>1412010</t>
  </si>
  <si>
    <t>1412030</t>
  </si>
  <si>
    <t>1412050</t>
  </si>
  <si>
    <t>1412060</t>
  </si>
  <si>
    <t>1412070</t>
  </si>
  <si>
    <t>1412090</t>
  </si>
  <si>
    <t>1412100</t>
  </si>
  <si>
    <t>1412110</t>
  </si>
  <si>
    <t>1412140</t>
  </si>
  <si>
    <t>1412170</t>
  </si>
  <si>
    <t>1412190</t>
  </si>
  <si>
    <t>1412213</t>
  </si>
  <si>
    <t>1412214</t>
  </si>
  <si>
    <t>1412220</t>
  </si>
  <si>
    <t>1414060</t>
  </si>
  <si>
    <t>1418800</t>
  </si>
  <si>
    <t>Субвенція з державного бюджету місцевим бюджетам на надання державної підтримки особам з особливими освітніми потребами</t>
  </si>
  <si>
    <t>4712220</t>
  </si>
  <si>
    <t>2220</t>
  </si>
  <si>
    <t>Інші заходи в галузі охорони здоров’я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</si>
  <si>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</si>
  <si>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</si>
  <si>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Департамент економічного розвитку і торгівлі облдержадміністрації</t>
  </si>
  <si>
    <t>7300000</t>
  </si>
  <si>
    <t>7310000</t>
  </si>
  <si>
    <t>Видатки на реалізацію програм допомоги і грантів міжнародних фінансових організацій та Європейського Союзу </t>
  </si>
  <si>
    <t>7318590</t>
  </si>
  <si>
    <t>8590</t>
  </si>
  <si>
    <t>О.В.Корнійчук</t>
  </si>
  <si>
    <t>капітальні видатки за рахунок коштів, що передаються із загального фонду до бюджету розвитку (спеціального фонду)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</si>
  <si>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</si>
  <si>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</si>
  <si>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</si>
  <si>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1018630</t>
  </si>
  <si>
    <t>8630</t>
  </si>
  <si>
    <t>1115022</t>
  </si>
  <si>
    <t>Розвиток дитячо-юнацького та резервного спорту</t>
  </si>
  <si>
    <t>Підтримка фізкультурно-спортивного руху</t>
  </si>
  <si>
    <t>1115050</t>
  </si>
  <si>
    <t>5050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</si>
  <si>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</si>
  <si>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</si>
  <si>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</si>
  <si>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1115051</t>
  </si>
  <si>
    <t>5051</t>
  </si>
  <si>
    <t>1115052</t>
  </si>
  <si>
    <t>5052</t>
  </si>
  <si>
    <t>1115053</t>
  </si>
  <si>
    <t>5053</t>
  </si>
  <si>
    <t>Інші заходи з розвитку фізичної культури та спорту</t>
  </si>
  <si>
    <t>1105061</t>
  </si>
  <si>
    <t>1115062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</si>
  <si>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</si>
  <si>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</si>
  <si>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</si>
  <si>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5062</t>
  </si>
  <si>
    <t>Підготовка робітничих кадрів професійно-технічними закладами та іншими закладами освіти</t>
  </si>
  <si>
    <t>Реалізація державної політики у молодіжній сфері</t>
  </si>
  <si>
    <t>Соціальні програми і заходи державних органів у справах молоді</t>
  </si>
  <si>
    <t>1113141</t>
  </si>
  <si>
    <t>3141</t>
  </si>
  <si>
    <t>1418650</t>
  </si>
  <si>
    <t>8650</t>
  </si>
  <si>
    <t>1418660</t>
  </si>
  <si>
    <t>8660</t>
  </si>
  <si>
    <t>1015030</t>
  </si>
  <si>
    <t>Утримання та навчально-тренувальна робота комунальних дитячо-юнацьких спортивних шкіл</t>
  </si>
  <si>
    <t>1015031</t>
  </si>
  <si>
    <t>5031</t>
  </si>
  <si>
    <t>1170</t>
  </si>
  <si>
    <t>Інші субвенції (обласному бюджету Волинської області на лікування психічно хворих осіб з Рівненської області, направлених у Волинську обласну психіатричну лікарню №2 смт.Олика)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</si>
</sst>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72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>
      <alignment vertical="top"/>
      <protection/>
    </xf>
    <xf numFmtId="0" fontId="61" fillId="0" borderId="5" applyNumberFormat="0" applyFill="0" applyAlignment="0" applyProtection="0"/>
    <xf numFmtId="0" fontId="62" fillId="28" borderId="6" applyNumberFormat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top" wrapText="1"/>
    </xf>
    <xf numFmtId="3" fontId="17" fillId="33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3" fontId="16" fillId="33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7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15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 applyProtection="1">
      <alignment vertical="top" wrapText="1"/>
      <protection locked="0"/>
    </xf>
    <xf numFmtId="49" fontId="27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0" fontId="26" fillId="0" borderId="10" xfId="0" applyNumberFormat="1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>
      <alignment vertical="top" wrapText="1"/>
    </xf>
    <xf numFmtId="0" fontId="7" fillId="0" borderId="10" xfId="54" applyNumberFormat="1" applyFont="1" applyBorder="1" applyAlignment="1">
      <alignment vertical="center" wrapText="1" readingOrder="1"/>
      <protection/>
    </xf>
    <xf numFmtId="0" fontId="26" fillId="0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49" fontId="12" fillId="33" borderId="10" xfId="4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center" wrapText="1"/>
    </xf>
    <xf numFmtId="49" fontId="71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191" fontId="34" fillId="0" borderId="10" xfId="49" applyNumberFormat="1" applyFont="1" applyBorder="1" applyAlignment="1">
      <alignment vertical="top" wrapText="1"/>
      <protection/>
    </xf>
    <xf numFmtId="49" fontId="30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 applyProtection="1">
      <alignment vertical="top" wrapText="1"/>
      <protection locked="0"/>
    </xf>
    <xf numFmtId="3" fontId="32" fillId="0" borderId="10" xfId="0" applyNumberFormat="1" applyFont="1" applyFill="1" applyBorder="1" applyAlignment="1">
      <alignment horizontal="center" vertical="top"/>
    </xf>
    <xf numFmtId="3" fontId="31" fillId="0" borderId="10" xfId="0" applyNumberFormat="1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>
      <alignment vertical="top" wrapText="1"/>
    </xf>
    <xf numFmtId="0" fontId="26" fillId="34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6" fillId="34" borderId="10" xfId="0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0" borderId="10" xfId="54" applyNumberFormat="1" applyFont="1" applyBorder="1" applyAlignment="1">
      <alignment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34" fillId="0" borderId="10" xfId="0" applyNumberFormat="1" applyFont="1" applyFill="1" applyBorder="1" applyAlignment="1">
      <alignment vertical="top" wrapText="1"/>
    </xf>
    <xf numFmtId="3" fontId="35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35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35" borderId="13" xfId="0" applyNumberFormat="1" applyFont="1" applyFill="1" applyBorder="1" applyAlignment="1" applyProtection="1">
      <alignment horizontal="center" vertical="center" wrapText="1"/>
      <protection/>
    </xf>
    <xf numFmtId="0" fontId="24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 applyProtection="1">
      <alignment horizontal="right" wrapText="1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92"/>
  <sheetViews>
    <sheetView showZeros="0" tabSelected="1" view="pageBreakPreview" zoomScaleSheetLayoutView="100" zoomScalePageLayoutView="0" workbookViewId="0" topLeftCell="A7">
      <pane xSplit="3" ySplit="5" topLeftCell="D156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D158" sqref="D158"/>
    </sheetView>
  </sheetViews>
  <sheetFormatPr defaultColWidth="9.33203125" defaultRowHeight="12.75"/>
  <cols>
    <col min="1" max="1" width="12.5" style="13" customWidth="1"/>
    <col min="2" max="2" width="13.83203125" style="9" customWidth="1"/>
    <col min="3" max="3" width="14.33203125" style="2" customWidth="1"/>
    <col min="4" max="4" width="46.5" style="0" customWidth="1"/>
    <col min="5" max="5" width="19.33203125" style="0" bestFit="1" customWidth="1"/>
    <col min="6" max="6" width="21" style="6" customWidth="1"/>
    <col min="7" max="7" width="16.16015625" style="0" customWidth="1"/>
    <col min="8" max="8" width="16.5" style="0" customWidth="1"/>
    <col min="9" max="9" width="13" style="0" customWidth="1"/>
    <col min="10" max="10" width="16" style="0" customWidth="1"/>
    <col min="11" max="11" width="15.83203125" style="0" customWidth="1"/>
    <col min="12" max="12" width="15.66015625" style="0" customWidth="1"/>
    <col min="13" max="13" width="14.33203125" style="2" customWidth="1"/>
    <col min="14" max="14" width="16.83203125" style="0" customWidth="1"/>
    <col min="15" max="15" width="17" style="0" customWidth="1"/>
    <col min="16" max="16" width="20" style="0" customWidth="1"/>
    <col min="17" max="17" width="21.16015625" style="0" customWidth="1"/>
    <col min="18" max="18" width="16.16015625" style="0" customWidth="1"/>
  </cols>
  <sheetData>
    <row r="1" ht="12.75">
      <c r="M1" t="s">
        <v>25</v>
      </c>
    </row>
    <row r="2" spans="1:13" ht="12.75">
      <c r="A2" s="16"/>
      <c r="B2" s="15"/>
      <c r="C2" s="17"/>
      <c r="M2" t="s">
        <v>26</v>
      </c>
    </row>
    <row r="3" spans="1:13" ht="12.75">
      <c r="A3" s="16"/>
      <c r="B3" s="15"/>
      <c r="C3" s="17"/>
      <c r="M3" s="54" t="s">
        <v>89</v>
      </c>
    </row>
    <row r="4" spans="1:13" ht="12.75">
      <c r="A4" s="16"/>
      <c r="B4" s="15"/>
      <c r="C4" s="17"/>
      <c r="M4" s="54" t="s">
        <v>90</v>
      </c>
    </row>
    <row r="5" spans="2:17" ht="20.25">
      <c r="B5" s="133" t="s">
        <v>38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20.25">
      <c r="A6" s="81"/>
      <c r="B6" s="133" t="s">
        <v>88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24" customHeight="1">
      <c r="A7" s="11"/>
      <c r="B7" s="15"/>
      <c r="F7"/>
      <c r="Q7" s="10" t="s">
        <v>21</v>
      </c>
    </row>
    <row r="8" spans="1:17" ht="20.25" customHeight="1">
      <c r="A8" s="137" t="s">
        <v>338</v>
      </c>
      <c r="B8" s="137" t="s">
        <v>339</v>
      </c>
      <c r="C8" s="140" t="s">
        <v>340</v>
      </c>
      <c r="D8" s="143" t="s">
        <v>87</v>
      </c>
      <c r="E8" s="134" t="s">
        <v>39</v>
      </c>
      <c r="F8" s="134"/>
      <c r="G8" s="134"/>
      <c r="H8" s="134"/>
      <c r="I8" s="134"/>
      <c r="J8" s="144" t="s">
        <v>40</v>
      </c>
      <c r="K8" s="145"/>
      <c r="L8" s="145"/>
      <c r="M8" s="145"/>
      <c r="N8" s="145"/>
      <c r="O8" s="145"/>
      <c r="P8" s="146"/>
      <c r="Q8" s="134" t="s">
        <v>2</v>
      </c>
    </row>
    <row r="9" spans="1:17" ht="14.25" customHeight="1">
      <c r="A9" s="138"/>
      <c r="B9" s="138"/>
      <c r="C9" s="140"/>
      <c r="D9" s="143"/>
      <c r="E9" s="135" t="s">
        <v>1</v>
      </c>
      <c r="F9" s="136" t="s">
        <v>41</v>
      </c>
      <c r="G9" s="135" t="s">
        <v>3</v>
      </c>
      <c r="H9" s="135"/>
      <c r="I9" s="136" t="s">
        <v>42</v>
      </c>
      <c r="J9" s="135" t="s">
        <v>1</v>
      </c>
      <c r="K9" s="136" t="s">
        <v>41</v>
      </c>
      <c r="L9" s="135" t="s">
        <v>3</v>
      </c>
      <c r="M9" s="135"/>
      <c r="N9" s="136" t="s">
        <v>42</v>
      </c>
      <c r="O9" s="147" t="s">
        <v>3</v>
      </c>
      <c r="P9" s="148"/>
      <c r="Q9" s="134"/>
    </row>
    <row r="10" spans="1:17" ht="13.5" customHeight="1">
      <c r="A10" s="138"/>
      <c r="B10" s="138"/>
      <c r="C10" s="140"/>
      <c r="D10" s="143"/>
      <c r="E10" s="135"/>
      <c r="F10" s="136"/>
      <c r="G10" s="135" t="s">
        <v>13</v>
      </c>
      <c r="H10" s="135" t="s">
        <v>14</v>
      </c>
      <c r="I10" s="136"/>
      <c r="J10" s="135"/>
      <c r="K10" s="136"/>
      <c r="L10" s="135" t="s">
        <v>13</v>
      </c>
      <c r="M10" s="135" t="s">
        <v>14</v>
      </c>
      <c r="N10" s="136"/>
      <c r="O10" s="141" t="s">
        <v>22</v>
      </c>
      <c r="P10" s="121" t="s">
        <v>3</v>
      </c>
      <c r="Q10" s="134"/>
    </row>
    <row r="11" spans="1:17" ht="97.5" customHeight="1">
      <c r="A11" s="139"/>
      <c r="B11" s="139"/>
      <c r="C11" s="140"/>
      <c r="D11" s="143"/>
      <c r="E11" s="135"/>
      <c r="F11" s="136"/>
      <c r="G11" s="135"/>
      <c r="H11" s="135"/>
      <c r="I11" s="136"/>
      <c r="J11" s="135"/>
      <c r="K11" s="136"/>
      <c r="L11" s="135"/>
      <c r="M11" s="135"/>
      <c r="N11" s="136"/>
      <c r="O11" s="142"/>
      <c r="P11" s="121" t="s">
        <v>337</v>
      </c>
      <c r="Q11" s="134"/>
    </row>
    <row r="12" spans="1:18" ht="12.75" customHeight="1">
      <c r="A12" s="42">
        <v>1</v>
      </c>
      <c r="B12" s="42">
        <v>1</v>
      </c>
      <c r="C12" s="43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  <c r="M12" s="44">
        <v>12</v>
      </c>
      <c r="N12" s="44">
        <v>13</v>
      </c>
      <c r="O12" s="44">
        <v>14</v>
      </c>
      <c r="P12" s="44">
        <v>15</v>
      </c>
      <c r="Q12" s="44">
        <v>16</v>
      </c>
      <c r="R12" s="44"/>
    </row>
    <row r="13" spans="1:18" s="18" customFormat="1" ht="16.5">
      <c r="A13" s="45" t="s">
        <v>91</v>
      </c>
      <c r="B13" s="45"/>
      <c r="C13" s="45"/>
      <c r="D13" s="77" t="s">
        <v>83</v>
      </c>
      <c r="E13" s="26">
        <f>F13+I13</f>
        <v>8263800</v>
      </c>
      <c r="F13" s="26">
        <f aca="true" t="shared" si="0" ref="F13:O13">F15</f>
        <v>8263800</v>
      </c>
      <c r="G13" s="26">
        <f t="shared" si="0"/>
        <v>4260000</v>
      </c>
      <c r="H13" s="26">
        <f t="shared" si="0"/>
        <v>451200</v>
      </c>
      <c r="I13" s="26">
        <f t="shared" si="0"/>
        <v>0</v>
      </c>
      <c r="J13" s="26">
        <f t="shared" si="0"/>
        <v>350000</v>
      </c>
      <c r="K13" s="26">
        <f t="shared" si="0"/>
        <v>0</v>
      </c>
      <c r="L13" s="26">
        <f t="shared" si="0"/>
        <v>0</v>
      </c>
      <c r="M13" s="26">
        <f t="shared" si="0"/>
        <v>0</v>
      </c>
      <c r="N13" s="26">
        <f t="shared" si="0"/>
        <v>350000</v>
      </c>
      <c r="O13" s="26">
        <f t="shared" si="0"/>
        <v>350000</v>
      </c>
      <c r="P13" s="26">
        <f>P15</f>
        <v>350000</v>
      </c>
      <c r="Q13" s="26">
        <f aca="true" t="shared" si="1" ref="Q13:Q44">E13+J13</f>
        <v>8613800</v>
      </c>
      <c r="R13" s="24">
        <f aca="true" t="shared" si="2" ref="R13:R44">E13+J13</f>
        <v>8613800</v>
      </c>
    </row>
    <row r="14" spans="1:18" s="18" customFormat="1" ht="16.5">
      <c r="A14" s="45" t="s">
        <v>92</v>
      </c>
      <c r="B14" s="45"/>
      <c r="C14" s="45"/>
      <c r="D14" s="77" t="s">
        <v>83</v>
      </c>
      <c r="E14" s="26">
        <f>F14+I14</f>
        <v>8263800</v>
      </c>
      <c r="F14" s="26">
        <f>F15</f>
        <v>8263800</v>
      </c>
      <c r="G14" s="26">
        <f aca="true" t="shared" si="3" ref="G14:P14">G15</f>
        <v>4260000</v>
      </c>
      <c r="H14" s="26">
        <f t="shared" si="3"/>
        <v>451200</v>
      </c>
      <c r="I14" s="26">
        <f t="shared" si="3"/>
        <v>0</v>
      </c>
      <c r="J14" s="26">
        <f t="shared" si="3"/>
        <v>350000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350000</v>
      </c>
      <c r="O14" s="26">
        <f t="shared" si="3"/>
        <v>350000</v>
      </c>
      <c r="P14" s="26">
        <f t="shared" si="3"/>
        <v>350000</v>
      </c>
      <c r="Q14" s="26">
        <f t="shared" si="1"/>
        <v>8613800</v>
      </c>
      <c r="R14" s="24">
        <f t="shared" si="2"/>
        <v>8613800</v>
      </c>
    </row>
    <row r="15" spans="1:18" s="8" customFormat="1" ht="96" customHeight="1">
      <c r="A15" s="48" t="s">
        <v>94</v>
      </c>
      <c r="B15" s="48" t="s">
        <v>93</v>
      </c>
      <c r="C15" s="48" t="s">
        <v>45</v>
      </c>
      <c r="D15" s="69" t="s">
        <v>95</v>
      </c>
      <c r="E15" s="34">
        <f aca="true" t="shared" si="4" ref="E15:E50">F15+I15</f>
        <v>8263800</v>
      </c>
      <c r="F15" s="30">
        <v>8263800</v>
      </c>
      <c r="G15" s="27">
        <v>4260000</v>
      </c>
      <c r="H15" s="27">
        <v>451200</v>
      </c>
      <c r="I15" s="27"/>
      <c r="J15" s="27">
        <f>K15+N15</f>
        <v>350000</v>
      </c>
      <c r="K15" s="27"/>
      <c r="L15" s="27"/>
      <c r="M15" s="27"/>
      <c r="N15" s="27">
        <v>350000</v>
      </c>
      <c r="O15" s="27">
        <v>350000</v>
      </c>
      <c r="P15" s="27">
        <v>350000</v>
      </c>
      <c r="Q15" s="25">
        <f t="shared" si="1"/>
        <v>8613800</v>
      </c>
      <c r="R15" s="24">
        <f t="shared" si="2"/>
        <v>8613800</v>
      </c>
    </row>
    <row r="16" spans="1:18" s="8" customFormat="1" ht="31.5">
      <c r="A16" s="45" t="s">
        <v>221</v>
      </c>
      <c r="B16" s="45"/>
      <c r="C16" s="45"/>
      <c r="D16" s="77" t="s">
        <v>84</v>
      </c>
      <c r="E16" s="26">
        <f t="shared" si="4"/>
        <v>731900</v>
      </c>
      <c r="F16" s="26">
        <f>F17</f>
        <v>731900</v>
      </c>
      <c r="G16" s="26">
        <f aca="true" t="shared" si="5" ref="G16:O16">G17</f>
        <v>414100</v>
      </c>
      <c r="H16" s="26">
        <f t="shared" si="5"/>
        <v>68600</v>
      </c>
      <c r="I16" s="26">
        <f t="shared" si="5"/>
        <v>0</v>
      </c>
      <c r="J16" s="26">
        <f t="shared" si="5"/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/>
      <c r="Q16" s="26">
        <f t="shared" si="1"/>
        <v>731900</v>
      </c>
      <c r="R16" s="24">
        <f t="shared" si="2"/>
        <v>731900</v>
      </c>
    </row>
    <row r="17" spans="1:18" s="8" customFormat="1" ht="31.5">
      <c r="A17" s="45" t="s">
        <v>220</v>
      </c>
      <c r="B17" s="45"/>
      <c r="C17" s="45"/>
      <c r="D17" s="77" t="s">
        <v>84</v>
      </c>
      <c r="E17" s="26">
        <f t="shared" si="4"/>
        <v>731900</v>
      </c>
      <c r="F17" s="26">
        <f>F18</f>
        <v>731900</v>
      </c>
      <c r="G17" s="26">
        <f aca="true" t="shared" si="6" ref="G17:O17">G18</f>
        <v>414100</v>
      </c>
      <c r="H17" s="26">
        <f t="shared" si="6"/>
        <v>68600</v>
      </c>
      <c r="I17" s="26">
        <f t="shared" si="6"/>
        <v>0</v>
      </c>
      <c r="J17" s="26">
        <f t="shared" si="6"/>
        <v>0</v>
      </c>
      <c r="K17" s="26">
        <f t="shared" si="6"/>
        <v>0</v>
      </c>
      <c r="L17" s="26">
        <f t="shared" si="6"/>
        <v>0</v>
      </c>
      <c r="M17" s="26">
        <f t="shared" si="6"/>
        <v>0</v>
      </c>
      <c r="N17" s="26">
        <f t="shared" si="6"/>
        <v>0</v>
      </c>
      <c r="O17" s="26">
        <f t="shared" si="6"/>
        <v>0</v>
      </c>
      <c r="P17" s="26"/>
      <c r="Q17" s="26">
        <f t="shared" si="1"/>
        <v>731900</v>
      </c>
      <c r="R17" s="24">
        <f t="shared" si="2"/>
        <v>731900</v>
      </c>
    </row>
    <row r="18" spans="1:18" s="8" customFormat="1" ht="16.5">
      <c r="A18" s="48" t="s">
        <v>219</v>
      </c>
      <c r="B18" s="48" t="s">
        <v>222</v>
      </c>
      <c r="C18" s="48" t="s">
        <v>57</v>
      </c>
      <c r="D18" s="69" t="s">
        <v>218</v>
      </c>
      <c r="E18" s="53">
        <f>F18+I18</f>
        <v>731900</v>
      </c>
      <c r="F18" s="29">
        <v>731900</v>
      </c>
      <c r="G18" s="29">
        <v>414100</v>
      </c>
      <c r="H18" s="29">
        <v>68600</v>
      </c>
      <c r="I18" s="29"/>
      <c r="J18" s="29"/>
      <c r="K18" s="29"/>
      <c r="L18" s="29"/>
      <c r="M18" s="29"/>
      <c r="N18" s="29"/>
      <c r="O18" s="29"/>
      <c r="P18" s="29"/>
      <c r="Q18" s="25">
        <f t="shared" si="1"/>
        <v>731900</v>
      </c>
      <c r="R18" s="24">
        <f t="shared" si="2"/>
        <v>731900</v>
      </c>
    </row>
    <row r="19" spans="1:18" ht="47.25">
      <c r="A19" s="45" t="s">
        <v>231</v>
      </c>
      <c r="B19" s="45"/>
      <c r="C19" s="45"/>
      <c r="D19" s="73" t="s">
        <v>32</v>
      </c>
      <c r="E19" s="26">
        <f t="shared" si="4"/>
        <v>500000</v>
      </c>
      <c r="F19" s="26">
        <f>F20</f>
        <v>500000</v>
      </c>
      <c r="G19" s="26"/>
      <c r="H19" s="26"/>
      <c r="I19" s="26"/>
      <c r="J19" s="26">
        <f>K19+N19</f>
        <v>0</v>
      </c>
      <c r="K19" s="26"/>
      <c r="L19" s="26"/>
      <c r="M19" s="26"/>
      <c r="N19" s="26"/>
      <c r="O19" s="26"/>
      <c r="P19" s="26"/>
      <c r="Q19" s="26">
        <f t="shared" si="1"/>
        <v>500000</v>
      </c>
      <c r="R19" s="24">
        <f t="shared" si="2"/>
        <v>500000</v>
      </c>
    </row>
    <row r="20" spans="1:18" ht="47.25">
      <c r="A20" s="45" t="s">
        <v>232</v>
      </c>
      <c r="B20" s="45"/>
      <c r="C20" s="45"/>
      <c r="D20" s="73" t="s">
        <v>32</v>
      </c>
      <c r="E20" s="26">
        <f t="shared" si="4"/>
        <v>500000</v>
      </c>
      <c r="F20" s="26">
        <f>F21</f>
        <v>500000</v>
      </c>
      <c r="G20" s="26"/>
      <c r="H20" s="26"/>
      <c r="I20" s="26"/>
      <c r="J20" s="26">
        <f>K20+N20</f>
        <v>0</v>
      </c>
      <c r="K20" s="26"/>
      <c r="L20" s="26"/>
      <c r="M20" s="26"/>
      <c r="N20" s="26"/>
      <c r="O20" s="26"/>
      <c r="P20" s="26"/>
      <c r="Q20" s="26">
        <f t="shared" si="1"/>
        <v>500000</v>
      </c>
      <c r="R20" s="24">
        <f t="shared" si="2"/>
        <v>500000</v>
      </c>
    </row>
    <row r="21" spans="1:18" ht="35.25" customHeight="1">
      <c r="A21" s="41" t="s">
        <v>229</v>
      </c>
      <c r="B21" s="41" t="s">
        <v>230</v>
      </c>
      <c r="C21" s="41" t="s">
        <v>67</v>
      </c>
      <c r="D21" s="64" t="s">
        <v>28</v>
      </c>
      <c r="E21" s="34">
        <f t="shared" si="4"/>
        <v>500000</v>
      </c>
      <c r="F21" s="33">
        <v>500000</v>
      </c>
      <c r="G21" s="29"/>
      <c r="H21" s="30"/>
      <c r="I21" s="30"/>
      <c r="J21" s="30">
        <f>K21+N21</f>
        <v>0</v>
      </c>
      <c r="K21" s="30"/>
      <c r="L21" s="30"/>
      <c r="M21" s="30"/>
      <c r="N21" s="30"/>
      <c r="O21" s="30"/>
      <c r="P21" s="30"/>
      <c r="Q21" s="25">
        <f t="shared" si="1"/>
        <v>500000</v>
      </c>
      <c r="R21" s="24">
        <f t="shared" si="2"/>
        <v>500000</v>
      </c>
    </row>
    <row r="22" spans="1:18" ht="31.5">
      <c r="A22" s="45" t="s">
        <v>96</v>
      </c>
      <c r="B22" s="45"/>
      <c r="C22" s="45"/>
      <c r="D22" s="73" t="s">
        <v>24</v>
      </c>
      <c r="E22" s="26">
        <f>F22+I22</f>
        <v>416825300</v>
      </c>
      <c r="F22" s="26">
        <f>F23</f>
        <v>416825300</v>
      </c>
      <c r="G22" s="26">
        <f aca="true" t="shared" si="7" ref="G22:P22">G23</f>
        <v>262240900</v>
      </c>
      <c r="H22" s="26">
        <f t="shared" si="7"/>
        <v>31878500</v>
      </c>
      <c r="I22" s="26">
        <f t="shared" si="7"/>
        <v>0</v>
      </c>
      <c r="J22" s="26">
        <f t="shared" si="7"/>
        <v>24386215</v>
      </c>
      <c r="K22" s="26">
        <f t="shared" si="7"/>
        <v>8976300</v>
      </c>
      <c r="L22" s="26">
        <f t="shared" si="7"/>
        <v>2163300</v>
      </c>
      <c r="M22" s="26">
        <f t="shared" si="7"/>
        <v>646700</v>
      </c>
      <c r="N22" s="26">
        <f t="shared" si="7"/>
        <v>15409915</v>
      </c>
      <c r="O22" s="26">
        <f t="shared" si="7"/>
        <v>2463815</v>
      </c>
      <c r="P22" s="26">
        <f t="shared" si="7"/>
        <v>2463815</v>
      </c>
      <c r="Q22" s="26">
        <f t="shared" si="1"/>
        <v>441211515</v>
      </c>
      <c r="R22" s="24">
        <f t="shared" si="2"/>
        <v>441211515</v>
      </c>
    </row>
    <row r="23" spans="1:18" s="18" customFormat="1" ht="31.5">
      <c r="A23" s="45" t="s">
        <v>97</v>
      </c>
      <c r="B23" s="45"/>
      <c r="C23" s="45"/>
      <c r="D23" s="73" t="s">
        <v>24</v>
      </c>
      <c r="E23" s="26">
        <f t="shared" si="4"/>
        <v>416825300</v>
      </c>
      <c r="F23" s="26">
        <f>F24+F25+F26+F27+F28+F29+F30+F37+F38+F39+F40+F41+F44</f>
        <v>416825300</v>
      </c>
      <c r="G23" s="26">
        <f aca="true" t="shared" si="8" ref="G23:P23">G24+G25+G26+G27+G28+G29+G30+G37+G38+G39+G40+G41+G44</f>
        <v>262240900</v>
      </c>
      <c r="H23" s="26">
        <f t="shared" si="8"/>
        <v>31878500</v>
      </c>
      <c r="I23" s="26">
        <f t="shared" si="8"/>
        <v>0</v>
      </c>
      <c r="J23" s="26">
        <f>J24+J25+J26+J27+J28+J29+J30+J37+J38+J39+J40+J41+J44</f>
        <v>24386215</v>
      </c>
      <c r="K23" s="26">
        <f t="shared" si="8"/>
        <v>8976300</v>
      </c>
      <c r="L23" s="26">
        <f t="shared" si="8"/>
        <v>2163300</v>
      </c>
      <c r="M23" s="26">
        <f t="shared" si="8"/>
        <v>646700</v>
      </c>
      <c r="N23" s="26">
        <f>N24+N25+N26+N27+N28+N29+N30+N37+N38+N39+N40+N41+N44</f>
        <v>15409915</v>
      </c>
      <c r="O23" s="26">
        <f t="shared" si="8"/>
        <v>2463815</v>
      </c>
      <c r="P23" s="26">
        <f t="shared" si="8"/>
        <v>2463815</v>
      </c>
      <c r="Q23" s="26">
        <f t="shared" si="1"/>
        <v>441211515</v>
      </c>
      <c r="R23" s="24">
        <f t="shared" si="2"/>
        <v>441211515</v>
      </c>
    </row>
    <row r="24" spans="1:18" ht="63">
      <c r="A24" s="48" t="s">
        <v>106</v>
      </c>
      <c r="B24" s="83" t="s">
        <v>60</v>
      </c>
      <c r="C24" s="83" t="s">
        <v>70</v>
      </c>
      <c r="D24" s="66" t="s">
        <v>98</v>
      </c>
      <c r="E24" s="34">
        <f t="shared" si="4"/>
        <v>49463600</v>
      </c>
      <c r="F24" s="30">
        <v>49463600</v>
      </c>
      <c r="G24" s="30">
        <v>30200000</v>
      </c>
      <c r="H24" s="30">
        <v>5082000</v>
      </c>
      <c r="I24" s="30"/>
      <c r="J24" s="34">
        <f>K24+N24</f>
        <v>2445540</v>
      </c>
      <c r="K24" s="30">
        <v>2445540</v>
      </c>
      <c r="L24" s="30">
        <v>175500</v>
      </c>
      <c r="M24" s="30">
        <v>284500</v>
      </c>
      <c r="N24" s="30"/>
      <c r="O24" s="30"/>
      <c r="P24" s="30"/>
      <c r="Q24" s="25">
        <f t="shared" si="1"/>
        <v>51909140</v>
      </c>
      <c r="R24" s="24">
        <f t="shared" si="2"/>
        <v>51909140</v>
      </c>
    </row>
    <row r="25" spans="1:18" ht="100.5" customHeight="1">
      <c r="A25" s="48" t="s">
        <v>107</v>
      </c>
      <c r="B25" s="83" t="s">
        <v>112</v>
      </c>
      <c r="C25" s="83" t="s">
        <v>70</v>
      </c>
      <c r="D25" s="84" t="s">
        <v>99</v>
      </c>
      <c r="E25" s="34">
        <f t="shared" si="4"/>
        <v>165733300</v>
      </c>
      <c r="F25" s="30">
        <f>165725400+7900</f>
        <v>165733300</v>
      </c>
      <c r="G25" s="30">
        <f>112197000+6500</f>
        <v>112203500</v>
      </c>
      <c r="H25" s="30">
        <v>10172200</v>
      </c>
      <c r="I25" s="30"/>
      <c r="J25" s="34">
        <f aca="true" t="shared" si="9" ref="J25:J45">K25+N25</f>
        <v>94900</v>
      </c>
      <c r="K25" s="30">
        <v>94900</v>
      </c>
      <c r="L25" s="30">
        <v>12000</v>
      </c>
      <c r="M25" s="30"/>
      <c r="N25" s="30"/>
      <c r="O25" s="30"/>
      <c r="P25" s="30"/>
      <c r="Q25" s="25">
        <f t="shared" si="1"/>
        <v>165828200</v>
      </c>
      <c r="R25" s="24">
        <f t="shared" si="2"/>
        <v>165828200</v>
      </c>
    </row>
    <row r="26" spans="1:18" ht="141.75">
      <c r="A26" s="48" t="s">
        <v>108</v>
      </c>
      <c r="B26" s="83" t="s">
        <v>113</v>
      </c>
      <c r="C26" s="83" t="s">
        <v>70</v>
      </c>
      <c r="D26" s="84" t="s">
        <v>100</v>
      </c>
      <c r="E26" s="34">
        <f t="shared" si="4"/>
        <v>27436000</v>
      </c>
      <c r="F26" s="30">
        <v>27436000</v>
      </c>
      <c r="G26" s="30">
        <v>14852000</v>
      </c>
      <c r="H26" s="30">
        <v>2922200</v>
      </c>
      <c r="I26" s="30"/>
      <c r="J26" s="34">
        <f t="shared" si="9"/>
        <v>500</v>
      </c>
      <c r="K26" s="30">
        <v>500</v>
      </c>
      <c r="L26" s="30"/>
      <c r="M26" s="30"/>
      <c r="N26" s="30"/>
      <c r="O26" s="30"/>
      <c r="P26" s="30"/>
      <c r="Q26" s="25">
        <f t="shared" si="1"/>
        <v>27436500</v>
      </c>
      <c r="R26" s="24">
        <f t="shared" si="2"/>
        <v>27436500</v>
      </c>
    </row>
    <row r="27" spans="1:18" ht="47.25">
      <c r="A27" s="48" t="s">
        <v>109</v>
      </c>
      <c r="B27" s="83" t="s">
        <v>57</v>
      </c>
      <c r="C27" s="83" t="s">
        <v>71</v>
      </c>
      <c r="D27" s="66" t="s">
        <v>101</v>
      </c>
      <c r="E27" s="34">
        <f t="shared" si="4"/>
        <v>13986900</v>
      </c>
      <c r="F27" s="30">
        <v>13986900</v>
      </c>
      <c r="G27" s="30">
        <v>9719000</v>
      </c>
      <c r="H27" s="30">
        <v>661000</v>
      </c>
      <c r="I27" s="30"/>
      <c r="J27" s="34">
        <f t="shared" si="9"/>
        <v>5000</v>
      </c>
      <c r="K27" s="30">
        <v>5000</v>
      </c>
      <c r="L27" s="30"/>
      <c r="M27" s="30"/>
      <c r="N27" s="30"/>
      <c r="O27" s="30"/>
      <c r="P27" s="30"/>
      <c r="Q27" s="25">
        <f t="shared" si="1"/>
        <v>13991900</v>
      </c>
      <c r="R27" s="24">
        <f t="shared" si="2"/>
        <v>13991900</v>
      </c>
    </row>
    <row r="28" spans="1:18" ht="47.25">
      <c r="A28" s="48" t="s">
        <v>110</v>
      </c>
      <c r="B28" s="83" t="s">
        <v>114</v>
      </c>
      <c r="C28" s="83" t="s">
        <v>72</v>
      </c>
      <c r="D28" s="66" t="s">
        <v>364</v>
      </c>
      <c r="E28" s="34">
        <f t="shared" si="4"/>
        <v>132874000</v>
      </c>
      <c r="F28" s="30">
        <f>132705500+168500</f>
        <v>132874000</v>
      </c>
      <c r="G28" s="30">
        <v>76870400</v>
      </c>
      <c r="H28" s="30">
        <v>11505200</v>
      </c>
      <c r="I28" s="30"/>
      <c r="J28" s="34">
        <f t="shared" si="9"/>
        <v>6055600</v>
      </c>
      <c r="K28" s="30">
        <v>5581500</v>
      </c>
      <c r="L28" s="30">
        <v>1622300</v>
      </c>
      <c r="M28" s="30">
        <v>137900</v>
      </c>
      <c r="N28" s="30">
        <f>474100</f>
        <v>474100</v>
      </c>
      <c r="O28" s="30"/>
      <c r="P28" s="30"/>
      <c r="Q28" s="25">
        <f t="shared" si="1"/>
        <v>138929600</v>
      </c>
      <c r="R28" s="24">
        <f t="shared" si="2"/>
        <v>138929600</v>
      </c>
    </row>
    <row r="29" spans="1:18" ht="78.75">
      <c r="A29" s="48" t="s">
        <v>111</v>
      </c>
      <c r="B29" s="83" t="s">
        <v>117</v>
      </c>
      <c r="C29" s="83" t="s">
        <v>56</v>
      </c>
      <c r="D29" s="66" t="s">
        <v>116</v>
      </c>
      <c r="E29" s="34">
        <f t="shared" si="4"/>
        <v>16534300</v>
      </c>
      <c r="F29" s="30">
        <v>16534300</v>
      </c>
      <c r="G29" s="30">
        <v>11868000</v>
      </c>
      <c r="H29" s="30">
        <v>1151600</v>
      </c>
      <c r="I29" s="30">
        <v>0</v>
      </c>
      <c r="J29" s="34">
        <f t="shared" si="9"/>
        <v>1152860</v>
      </c>
      <c r="K29" s="30">
        <v>848860</v>
      </c>
      <c r="L29" s="30">
        <v>353500</v>
      </c>
      <c r="M29" s="30">
        <v>224300</v>
      </c>
      <c r="N29" s="30">
        <v>304000</v>
      </c>
      <c r="O29" s="30">
        <v>282000</v>
      </c>
      <c r="P29" s="30">
        <v>282000</v>
      </c>
      <c r="Q29" s="25">
        <f t="shared" si="1"/>
        <v>17687160</v>
      </c>
      <c r="R29" s="24">
        <f t="shared" si="2"/>
        <v>17687160</v>
      </c>
    </row>
    <row r="30" spans="1:18" ht="47.25">
      <c r="A30" s="48" t="s">
        <v>115</v>
      </c>
      <c r="B30" s="83" t="s">
        <v>377</v>
      </c>
      <c r="C30" s="83" t="s">
        <v>73</v>
      </c>
      <c r="D30" s="66" t="s">
        <v>118</v>
      </c>
      <c r="E30" s="34">
        <f t="shared" si="4"/>
        <v>702600</v>
      </c>
      <c r="F30" s="30">
        <f>F31+F32+F33+F34+F35+F36</f>
        <v>702600</v>
      </c>
      <c r="G30" s="30">
        <f aca="true" t="shared" si="10" ref="G30:O30">G31+G32+G33+G34+G35+G36</f>
        <v>230000</v>
      </c>
      <c r="H30" s="30">
        <f t="shared" si="10"/>
        <v>0</v>
      </c>
      <c r="I30" s="30">
        <f t="shared" si="10"/>
        <v>0</v>
      </c>
      <c r="J30" s="34">
        <f t="shared" si="9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30"/>
      <c r="Q30" s="25">
        <f t="shared" si="1"/>
        <v>702600</v>
      </c>
      <c r="R30" s="24">
        <f t="shared" si="2"/>
        <v>702600</v>
      </c>
    </row>
    <row r="31" spans="1:18" ht="31.5">
      <c r="A31" s="48"/>
      <c r="B31" s="83"/>
      <c r="C31" s="83"/>
      <c r="D31" s="66" t="s">
        <v>27</v>
      </c>
      <c r="E31" s="34">
        <f t="shared" si="4"/>
        <v>50000</v>
      </c>
      <c r="F31" s="30">
        <v>50000</v>
      </c>
      <c r="G31" s="30"/>
      <c r="H31" s="30"/>
      <c r="I31" s="30"/>
      <c r="J31" s="34">
        <f t="shared" si="9"/>
        <v>0</v>
      </c>
      <c r="K31" s="30"/>
      <c r="L31" s="30"/>
      <c r="M31" s="30"/>
      <c r="N31" s="30"/>
      <c r="O31" s="30"/>
      <c r="P31" s="30"/>
      <c r="Q31" s="34">
        <f t="shared" si="1"/>
        <v>50000</v>
      </c>
      <c r="R31" s="24">
        <f t="shared" si="2"/>
        <v>50000</v>
      </c>
    </row>
    <row r="32" spans="1:18" ht="47.25">
      <c r="A32" s="48"/>
      <c r="B32" s="83"/>
      <c r="C32" s="83"/>
      <c r="D32" s="66" t="s">
        <v>37</v>
      </c>
      <c r="E32" s="34">
        <f t="shared" si="4"/>
        <v>10000</v>
      </c>
      <c r="F32" s="30">
        <v>10000</v>
      </c>
      <c r="G32" s="30"/>
      <c r="H32" s="30"/>
      <c r="I32" s="30"/>
      <c r="J32" s="34">
        <f t="shared" si="9"/>
        <v>0</v>
      </c>
      <c r="K32" s="30"/>
      <c r="L32" s="30"/>
      <c r="M32" s="30"/>
      <c r="N32" s="30"/>
      <c r="O32" s="30"/>
      <c r="P32" s="30"/>
      <c r="Q32" s="34">
        <f t="shared" si="1"/>
        <v>10000</v>
      </c>
      <c r="R32" s="24">
        <f t="shared" si="2"/>
        <v>10000</v>
      </c>
    </row>
    <row r="33" spans="1:18" ht="31.5">
      <c r="A33" s="48"/>
      <c r="B33" s="83"/>
      <c r="C33" s="83"/>
      <c r="D33" s="66" t="s">
        <v>36</v>
      </c>
      <c r="E33" s="34">
        <f t="shared" si="4"/>
        <v>75000</v>
      </c>
      <c r="F33" s="30">
        <v>75000</v>
      </c>
      <c r="G33" s="30"/>
      <c r="H33" s="30"/>
      <c r="I33" s="30"/>
      <c r="J33" s="34">
        <f t="shared" si="9"/>
        <v>0</v>
      </c>
      <c r="K33" s="30"/>
      <c r="L33" s="30"/>
      <c r="M33" s="30"/>
      <c r="N33" s="30"/>
      <c r="O33" s="30"/>
      <c r="P33" s="30"/>
      <c r="Q33" s="34">
        <f t="shared" si="1"/>
        <v>75000</v>
      </c>
      <c r="R33" s="24">
        <f t="shared" si="2"/>
        <v>75000</v>
      </c>
    </row>
    <row r="34" spans="1:18" ht="60.75" customHeight="1">
      <c r="A34" s="48"/>
      <c r="B34" s="83"/>
      <c r="C34" s="83"/>
      <c r="D34" s="66" t="s">
        <v>20</v>
      </c>
      <c r="E34" s="34">
        <f t="shared" si="4"/>
        <v>30000</v>
      </c>
      <c r="F34" s="30">
        <v>30000</v>
      </c>
      <c r="G34" s="30"/>
      <c r="H34" s="30"/>
      <c r="I34" s="30"/>
      <c r="J34" s="34">
        <f t="shared" si="9"/>
        <v>0</v>
      </c>
      <c r="K34" s="30"/>
      <c r="L34" s="30"/>
      <c r="M34" s="30"/>
      <c r="N34" s="30"/>
      <c r="O34" s="30"/>
      <c r="P34" s="30"/>
      <c r="Q34" s="34">
        <f t="shared" si="1"/>
        <v>30000</v>
      </c>
      <c r="R34" s="24">
        <f t="shared" si="2"/>
        <v>30000</v>
      </c>
    </row>
    <row r="35" spans="1:18" ht="17.25" customHeight="1">
      <c r="A35" s="48"/>
      <c r="B35" s="83"/>
      <c r="C35" s="83"/>
      <c r="D35" s="66" t="s">
        <v>23</v>
      </c>
      <c r="E35" s="34">
        <f t="shared" si="4"/>
        <v>510600</v>
      </c>
      <c r="F35" s="30">
        <v>510600</v>
      </c>
      <c r="G35" s="30">
        <v>230000</v>
      </c>
      <c r="H35" s="30"/>
      <c r="I35" s="30"/>
      <c r="J35" s="34">
        <f t="shared" si="9"/>
        <v>0</v>
      </c>
      <c r="K35" s="30"/>
      <c r="L35" s="30"/>
      <c r="M35" s="30"/>
      <c r="N35" s="30"/>
      <c r="O35" s="30"/>
      <c r="P35" s="30"/>
      <c r="Q35" s="34">
        <f t="shared" si="1"/>
        <v>510600</v>
      </c>
      <c r="R35" s="24">
        <f t="shared" si="2"/>
        <v>510600</v>
      </c>
    </row>
    <row r="36" spans="1:18" ht="31.5">
      <c r="A36" s="48"/>
      <c r="B36" s="83"/>
      <c r="C36" s="83"/>
      <c r="D36" s="66" t="s">
        <v>11</v>
      </c>
      <c r="E36" s="34">
        <f t="shared" si="4"/>
        <v>27000</v>
      </c>
      <c r="F36" s="30">
        <v>27000</v>
      </c>
      <c r="G36" s="30"/>
      <c r="H36" s="30"/>
      <c r="I36" s="30"/>
      <c r="J36" s="34">
        <f t="shared" si="9"/>
        <v>0</v>
      </c>
      <c r="K36" s="30"/>
      <c r="L36" s="30"/>
      <c r="M36" s="30"/>
      <c r="N36" s="30"/>
      <c r="O36" s="30"/>
      <c r="P36" s="30"/>
      <c r="Q36" s="34">
        <f t="shared" si="1"/>
        <v>27000</v>
      </c>
      <c r="R36" s="24">
        <f t="shared" si="2"/>
        <v>27000</v>
      </c>
    </row>
    <row r="37" spans="1:18" ht="34.5" customHeight="1">
      <c r="A37" s="48" t="s">
        <v>119</v>
      </c>
      <c r="B37" s="83" t="s">
        <v>120</v>
      </c>
      <c r="C37" s="83" t="s">
        <v>73</v>
      </c>
      <c r="D37" s="66" t="s">
        <v>102</v>
      </c>
      <c r="E37" s="34">
        <f t="shared" si="4"/>
        <v>1604100</v>
      </c>
      <c r="F37" s="30">
        <v>1604100</v>
      </c>
      <c r="G37" s="30">
        <v>1064000</v>
      </c>
      <c r="H37" s="30">
        <v>78900</v>
      </c>
      <c r="I37" s="30"/>
      <c r="J37" s="34">
        <f t="shared" si="9"/>
        <v>0</v>
      </c>
      <c r="K37" s="30"/>
      <c r="L37" s="30"/>
      <c r="M37" s="30"/>
      <c r="N37" s="30"/>
      <c r="O37" s="30"/>
      <c r="P37" s="30"/>
      <c r="Q37" s="25">
        <f t="shared" si="1"/>
        <v>1604100</v>
      </c>
      <c r="R37" s="24">
        <f t="shared" si="2"/>
        <v>1604100</v>
      </c>
    </row>
    <row r="38" spans="1:18" ht="31.5">
      <c r="A38" s="48" t="s">
        <v>121</v>
      </c>
      <c r="B38" s="83" t="s">
        <v>123</v>
      </c>
      <c r="C38" s="83" t="s">
        <v>73</v>
      </c>
      <c r="D38" s="66" t="s">
        <v>122</v>
      </c>
      <c r="E38" s="34">
        <f t="shared" si="4"/>
        <v>1268000</v>
      </c>
      <c r="F38" s="30">
        <v>1268000</v>
      </c>
      <c r="G38" s="30">
        <v>742000</v>
      </c>
      <c r="H38" s="30">
        <v>77800</v>
      </c>
      <c r="I38" s="30"/>
      <c r="J38" s="34">
        <f t="shared" si="9"/>
        <v>0</v>
      </c>
      <c r="K38" s="30"/>
      <c r="L38" s="30"/>
      <c r="M38" s="30"/>
      <c r="N38" s="30"/>
      <c r="O38" s="30"/>
      <c r="P38" s="30"/>
      <c r="Q38" s="25">
        <f t="shared" si="1"/>
        <v>1268000</v>
      </c>
      <c r="R38" s="24">
        <f t="shared" si="2"/>
        <v>1268000</v>
      </c>
    </row>
    <row r="39" spans="1:18" ht="16.5">
      <c r="A39" s="48" t="s">
        <v>124</v>
      </c>
      <c r="B39" s="83" t="s">
        <v>125</v>
      </c>
      <c r="C39" s="83" t="s">
        <v>73</v>
      </c>
      <c r="D39" s="66" t="s">
        <v>103</v>
      </c>
      <c r="E39" s="34">
        <f t="shared" si="4"/>
        <v>870100</v>
      </c>
      <c r="F39" s="30">
        <v>870100</v>
      </c>
      <c r="G39" s="30">
        <v>614000</v>
      </c>
      <c r="H39" s="30">
        <v>12500</v>
      </c>
      <c r="I39" s="30"/>
      <c r="J39" s="34">
        <f t="shared" si="9"/>
        <v>0</v>
      </c>
      <c r="K39" s="30"/>
      <c r="L39" s="30"/>
      <c r="M39" s="30"/>
      <c r="N39" s="30"/>
      <c r="O39" s="30"/>
      <c r="P39" s="30"/>
      <c r="Q39" s="25">
        <f t="shared" si="1"/>
        <v>870100</v>
      </c>
      <c r="R39" s="24">
        <f t="shared" si="2"/>
        <v>870100</v>
      </c>
    </row>
    <row r="40" spans="1:18" ht="16.5">
      <c r="A40" s="48" t="s">
        <v>126</v>
      </c>
      <c r="B40" s="83" t="s">
        <v>127</v>
      </c>
      <c r="C40" s="83" t="s">
        <v>73</v>
      </c>
      <c r="D40" s="66" t="s">
        <v>140</v>
      </c>
      <c r="E40" s="34">
        <f t="shared" si="4"/>
        <v>0</v>
      </c>
      <c r="F40" s="30"/>
      <c r="G40" s="30"/>
      <c r="H40" s="30"/>
      <c r="I40" s="30"/>
      <c r="J40" s="34">
        <f t="shared" si="9"/>
        <v>14631815</v>
      </c>
      <c r="K40" s="30"/>
      <c r="L40" s="30"/>
      <c r="M40" s="30"/>
      <c r="N40" s="30">
        <f>12450000+2181815</f>
        <v>14631815</v>
      </c>
      <c r="O40" s="30">
        <f>2181815</f>
        <v>2181815</v>
      </c>
      <c r="P40" s="30">
        <f>2181815</f>
        <v>2181815</v>
      </c>
      <c r="Q40" s="25">
        <f t="shared" si="1"/>
        <v>14631815</v>
      </c>
      <c r="R40" s="24">
        <f t="shared" si="2"/>
        <v>14631815</v>
      </c>
    </row>
    <row r="41" spans="1:18" ht="15" customHeight="1">
      <c r="A41" s="48" t="s">
        <v>135</v>
      </c>
      <c r="B41" s="83" t="s">
        <v>134</v>
      </c>
      <c r="C41" s="85"/>
      <c r="D41" s="66" t="s">
        <v>133</v>
      </c>
      <c r="E41" s="34">
        <f t="shared" si="4"/>
        <v>538600</v>
      </c>
      <c r="F41" s="30">
        <f>F43+F42</f>
        <v>538600</v>
      </c>
      <c r="G41" s="34"/>
      <c r="H41" s="34"/>
      <c r="I41" s="34"/>
      <c r="J41" s="34">
        <f t="shared" si="9"/>
        <v>0</v>
      </c>
      <c r="K41" s="34"/>
      <c r="L41" s="34"/>
      <c r="M41" s="34"/>
      <c r="N41" s="34"/>
      <c r="O41" s="34"/>
      <c r="P41" s="34"/>
      <c r="Q41" s="25">
        <f t="shared" si="1"/>
        <v>538600</v>
      </c>
      <c r="R41" s="24">
        <f t="shared" si="2"/>
        <v>538600</v>
      </c>
    </row>
    <row r="42" spans="1:18" ht="47.25">
      <c r="A42" s="97" t="s">
        <v>128</v>
      </c>
      <c r="B42" s="131" t="s">
        <v>130</v>
      </c>
      <c r="C42" s="131" t="s">
        <v>74</v>
      </c>
      <c r="D42" s="132" t="s">
        <v>104</v>
      </c>
      <c r="E42" s="95">
        <f t="shared" si="4"/>
        <v>476300</v>
      </c>
      <c r="F42" s="93">
        <v>476300</v>
      </c>
      <c r="G42" s="95"/>
      <c r="H42" s="95"/>
      <c r="I42" s="95"/>
      <c r="J42" s="95">
        <f t="shared" si="9"/>
        <v>0</v>
      </c>
      <c r="K42" s="95"/>
      <c r="L42" s="95"/>
      <c r="M42" s="95"/>
      <c r="N42" s="95"/>
      <c r="O42" s="95"/>
      <c r="P42" s="95"/>
      <c r="Q42" s="91">
        <f t="shared" si="1"/>
        <v>476300</v>
      </c>
      <c r="R42" s="24">
        <f t="shared" si="2"/>
        <v>476300</v>
      </c>
    </row>
    <row r="43" spans="1:18" ht="47.25">
      <c r="A43" s="97" t="s">
        <v>129</v>
      </c>
      <c r="B43" s="131" t="s">
        <v>131</v>
      </c>
      <c r="C43" s="131" t="s">
        <v>74</v>
      </c>
      <c r="D43" s="132" t="s">
        <v>105</v>
      </c>
      <c r="E43" s="95">
        <f t="shared" si="4"/>
        <v>62300</v>
      </c>
      <c r="F43" s="93">
        <v>62300</v>
      </c>
      <c r="G43" s="95"/>
      <c r="H43" s="95"/>
      <c r="I43" s="93"/>
      <c r="J43" s="95">
        <f t="shared" si="9"/>
        <v>0</v>
      </c>
      <c r="K43" s="93"/>
      <c r="L43" s="93"/>
      <c r="M43" s="93"/>
      <c r="N43" s="93"/>
      <c r="O43" s="93"/>
      <c r="P43" s="93"/>
      <c r="Q43" s="91">
        <f t="shared" si="1"/>
        <v>62300</v>
      </c>
      <c r="R43" s="24">
        <f t="shared" si="2"/>
        <v>62300</v>
      </c>
    </row>
    <row r="44" spans="1:18" ht="31.5">
      <c r="A44" s="48" t="s">
        <v>373</v>
      </c>
      <c r="B44" s="83" t="s">
        <v>159</v>
      </c>
      <c r="C44" s="83"/>
      <c r="D44" s="66" t="s">
        <v>344</v>
      </c>
      <c r="E44" s="34">
        <f>F44+I44</f>
        <v>5813800</v>
      </c>
      <c r="F44" s="30">
        <f>F45</f>
        <v>5813800</v>
      </c>
      <c r="G44" s="30">
        <f aca="true" t="shared" si="11" ref="G44:O44">G45</f>
        <v>3878000</v>
      </c>
      <c r="H44" s="30">
        <f t="shared" si="11"/>
        <v>215100</v>
      </c>
      <c r="I44" s="34">
        <f t="shared" si="11"/>
        <v>0</v>
      </c>
      <c r="J44" s="34">
        <f t="shared" si="9"/>
        <v>0</v>
      </c>
      <c r="K44" s="34">
        <f t="shared" si="11"/>
        <v>0</v>
      </c>
      <c r="L44" s="34">
        <f t="shared" si="11"/>
        <v>0</v>
      </c>
      <c r="M44" s="34">
        <f t="shared" si="11"/>
        <v>0</v>
      </c>
      <c r="N44" s="34">
        <f t="shared" si="11"/>
        <v>0</v>
      </c>
      <c r="O44" s="34">
        <f t="shared" si="11"/>
        <v>0</v>
      </c>
      <c r="P44" s="34"/>
      <c r="Q44" s="25">
        <f t="shared" si="1"/>
        <v>5813800</v>
      </c>
      <c r="R44" s="24">
        <f t="shared" si="2"/>
        <v>5813800</v>
      </c>
    </row>
    <row r="45" spans="1:18" ht="47.25">
      <c r="A45" s="97" t="s">
        <v>375</v>
      </c>
      <c r="B45" s="130" t="s">
        <v>376</v>
      </c>
      <c r="C45" s="130" t="s">
        <v>74</v>
      </c>
      <c r="D45" s="128" t="s">
        <v>374</v>
      </c>
      <c r="E45" s="95">
        <f>F45+I45</f>
        <v>5813800</v>
      </c>
      <c r="F45" s="93">
        <v>5813800</v>
      </c>
      <c r="G45" s="93">
        <v>3878000</v>
      </c>
      <c r="H45" s="93">
        <v>215100</v>
      </c>
      <c r="I45" s="95"/>
      <c r="J45" s="95">
        <f t="shared" si="9"/>
        <v>0</v>
      </c>
      <c r="K45" s="95"/>
      <c r="L45" s="95"/>
      <c r="M45" s="95"/>
      <c r="N45" s="95"/>
      <c r="O45" s="95"/>
      <c r="P45" s="95"/>
      <c r="Q45" s="95">
        <f aca="true" t="shared" si="12" ref="Q45:Q78">E45+J45</f>
        <v>5813800</v>
      </c>
      <c r="R45" s="24">
        <f aca="true" t="shared" si="13" ref="R45:R78">E45+J45</f>
        <v>5813800</v>
      </c>
    </row>
    <row r="46" spans="1:18" ht="31.5">
      <c r="A46" s="45" t="s">
        <v>216</v>
      </c>
      <c r="B46" s="45"/>
      <c r="C46" s="45"/>
      <c r="D46" s="73" t="s">
        <v>35</v>
      </c>
      <c r="E46" s="26">
        <f t="shared" si="4"/>
        <v>29434200</v>
      </c>
      <c r="F46" s="26">
        <f>F47</f>
        <v>29434200</v>
      </c>
      <c r="G46" s="26">
        <f aca="true" t="shared" si="14" ref="G46:O46">G47</f>
        <v>7658600</v>
      </c>
      <c r="H46" s="26">
        <f t="shared" si="14"/>
        <v>392700</v>
      </c>
      <c r="I46" s="26">
        <f t="shared" si="14"/>
        <v>0</v>
      </c>
      <c r="J46" s="26">
        <f t="shared" si="14"/>
        <v>17000</v>
      </c>
      <c r="K46" s="26">
        <f t="shared" si="14"/>
        <v>17000</v>
      </c>
      <c r="L46" s="26">
        <f t="shared" si="14"/>
        <v>0</v>
      </c>
      <c r="M46" s="26">
        <f t="shared" si="14"/>
        <v>7000</v>
      </c>
      <c r="N46" s="26">
        <f t="shared" si="14"/>
        <v>0</v>
      </c>
      <c r="O46" s="26">
        <f t="shared" si="14"/>
        <v>0</v>
      </c>
      <c r="P46" s="26"/>
      <c r="Q46" s="26">
        <f t="shared" si="12"/>
        <v>29451200</v>
      </c>
      <c r="R46" s="24">
        <f t="shared" si="13"/>
        <v>29451200</v>
      </c>
    </row>
    <row r="47" spans="1:18" ht="33.75" customHeight="1">
      <c r="A47" s="45" t="s">
        <v>217</v>
      </c>
      <c r="B47" s="45"/>
      <c r="C47" s="45"/>
      <c r="D47" s="73" t="s">
        <v>35</v>
      </c>
      <c r="E47" s="26">
        <f t="shared" si="4"/>
        <v>29434200</v>
      </c>
      <c r="F47" s="26">
        <f>F48+F50+F51+F52+F55+F58+F61+F65</f>
        <v>29434200</v>
      </c>
      <c r="G47" s="26">
        <f aca="true" t="shared" si="15" ref="G47:P47">G48+G50+G51+G52+G55+G58+G61+G65</f>
        <v>7658600</v>
      </c>
      <c r="H47" s="26">
        <f t="shared" si="15"/>
        <v>392700</v>
      </c>
      <c r="I47" s="26">
        <f t="shared" si="15"/>
        <v>0</v>
      </c>
      <c r="J47" s="26">
        <f t="shared" si="15"/>
        <v>17000</v>
      </c>
      <c r="K47" s="26">
        <f t="shared" si="15"/>
        <v>17000</v>
      </c>
      <c r="L47" s="26">
        <f t="shared" si="15"/>
        <v>0</v>
      </c>
      <c r="M47" s="26">
        <f t="shared" si="15"/>
        <v>7000</v>
      </c>
      <c r="N47" s="26">
        <f t="shared" si="15"/>
        <v>0</v>
      </c>
      <c r="O47" s="26">
        <f t="shared" si="15"/>
        <v>0</v>
      </c>
      <c r="P47" s="26">
        <f t="shared" si="15"/>
        <v>0</v>
      </c>
      <c r="Q47" s="26">
        <f t="shared" si="12"/>
        <v>29451200</v>
      </c>
      <c r="R47" s="24">
        <f t="shared" si="13"/>
        <v>29451200</v>
      </c>
    </row>
    <row r="48" spans="1:18" ht="31.5">
      <c r="A48" s="41" t="s">
        <v>209</v>
      </c>
      <c r="B48" s="41" t="s">
        <v>210</v>
      </c>
      <c r="D48" s="65" t="s">
        <v>365</v>
      </c>
      <c r="E48" s="25">
        <f t="shared" si="4"/>
        <v>660000</v>
      </c>
      <c r="F48" s="79">
        <v>660000</v>
      </c>
      <c r="G48" s="30"/>
      <c r="H48" s="27"/>
      <c r="I48" s="25"/>
      <c r="J48" s="25">
        <f>K48+N48</f>
        <v>0</v>
      </c>
      <c r="K48" s="25"/>
      <c r="L48" s="25"/>
      <c r="M48" s="25"/>
      <c r="N48" s="25"/>
      <c r="O48" s="25"/>
      <c r="P48" s="25"/>
      <c r="Q48" s="25">
        <f t="shared" si="12"/>
        <v>660000</v>
      </c>
      <c r="R48" s="24">
        <f t="shared" si="13"/>
        <v>660000</v>
      </c>
    </row>
    <row r="49" spans="1:18" ht="31.5">
      <c r="A49" s="86" t="s">
        <v>367</v>
      </c>
      <c r="B49" s="86" t="s">
        <v>368</v>
      </c>
      <c r="C49" s="86" t="s">
        <v>60</v>
      </c>
      <c r="D49" s="128" t="s">
        <v>366</v>
      </c>
      <c r="E49" s="95">
        <f t="shared" si="4"/>
        <v>660000</v>
      </c>
      <c r="F49" s="129">
        <v>660000</v>
      </c>
      <c r="G49" s="93"/>
      <c r="H49" s="89"/>
      <c r="I49" s="91"/>
      <c r="J49" s="91"/>
      <c r="K49" s="91"/>
      <c r="L49" s="91"/>
      <c r="M49" s="91"/>
      <c r="N49" s="91"/>
      <c r="O49" s="91"/>
      <c r="P49" s="91"/>
      <c r="Q49" s="95">
        <f t="shared" si="12"/>
        <v>660000</v>
      </c>
      <c r="R49" s="24"/>
    </row>
    <row r="50" spans="1:18" ht="94.5">
      <c r="A50" s="41" t="s">
        <v>214</v>
      </c>
      <c r="B50" s="41" t="s">
        <v>215</v>
      </c>
      <c r="C50" s="41" t="s">
        <v>60</v>
      </c>
      <c r="D50" s="65" t="s">
        <v>213</v>
      </c>
      <c r="E50" s="25">
        <f t="shared" si="4"/>
        <v>6000000</v>
      </c>
      <c r="F50" s="79">
        <v>6000000</v>
      </c>
      <c r="G50" s="30"/>
      <c r="H50" s="27"/>
      <c r="I50" s="25"/>
      <c r="J50" s="25">
        <f>K50+N50</f>
        <v>0</v>
      </c>
      <c r="K50" s="25"/>
      <c r="L50" s="25"/>
      <c r="M50" s="25"/>
      <c r="N50" s="25"/>
      <c r="O50" s="25"/>
      <c r="P50" s="25"/>
      <c r="Q50" s="25">
        <f t="shared" si="12"/>
        <v>6000000</v>
      </c>
      <c r="R50" s="24">
        <f t="shared" si="13"/>
        <v>6000000</v>
      </c>
    </row>
    <row r="51" spans="1:18" ht="16.5">
      <c r="A51" s="41" t="s">
        <v>211</v>
      </c>
      <c r="B51" s="41" t="s">
        <v>212</v>
      </c>
      <c r="C51" s="41" t="s">
        <v>60</v>
      </c>
      <c r="D51" s="65" t="s">
        <v>167</v>
      </c>
      <c r="E51" s="25">
        <f>F51+I51</f>
        <v>609600</v>
      </c>
      <c r="F51" s="79">
        <v>609600</v>
      </c>
      <c r="G51" s="27">
        <v>450000</v>
      </c>
      <c r="H51" s="27">
        <v>20600</v>
      </c>
      <c r="I51" s="25"/>
      <c r="J51" s="25">
        <f>K51+N51</f>
        <v>0</v>
      </c>
      <c r="K51" s="25"/>
      <c r="L51" s="25"/>
      <c r="M51" s="25"/>
      <c r="N51" s="25"/>
      <c r="O51" s="25"/>
      <c r="P51" s="25"/>
      <c r="Q51" s="25">
        <f t="shared" si="12"/>
        <v>609600</v>
      </c>
      <c r="R51" s="24">
        <f t="shared" si="13"/>
        <v>609600</v>
      </c>
    </row>
    <row r="52" spans="1:18" ht="18" customHeight="1">
      <c r="A52" s="41" t="s">
        <v>150</v>
      </c>
      <c r="B52" s="41" t="s">
        <v>134</v>
      </c>
      <c r="C52" s="41"/>
      <c r="D52" s="70" t="s">
        <v>133</v>
      </c>
      <c r="E52" s="28">
        <f aca="true" t="shared" si="16" ref="E52:E68">F52+I52</f>
        <v>3324000</v>
      </c>
      <c r="F52" s="27">
        <f>F53+F54</f>
        <v>3324000</v>
      </c>
      <c r="G52" s="27">
        <f aca="true" t="shared" si="17" ref="G52:O52">G53+G54</f>
        <v>0</v>
      </c>
      <c r="H52" s="27">
        <f t="shared" si="17"/>
        <v>0</v>
      </c>
      <c r="I52" s="27">
        <f t="shared" si="17"/>
        <v>0</v>
      </c>
      <c r="J52" s="27">
        <f t="shared" si="17"/>
        <v>0</v>
      </c>
      <c r="K52" s="27">
        <f t="shared" si="17"/>
        <v>0</v>
      </c>
      <c r="L52" s="27">
        <f t="shared" si="17"/>
        <v>0</v>
      </c>
      <c r="M52" s="27">
        <f t="shared" si="17"/>
        <v>0</v>
      </c>
      <c r="N52" s="27">
        <f t="shared" si="17"/>
        <v>0</v>
      </c>
      <c r="O52" s="27">
        <f t="shared" si="17"/>
        <v>0</v>
      </c>
      <c r="P52" s="27"/>
      <c r="Q52" s="25">
        <f t="shared" si="12"/>
        <v>3324000</v>
      </c>
      <c r="R52" s="24">
        <f t="shared" si="13"/>
        <v>3324000</v>
      </c>
    </row>
    <row r="53" spans="1:18" ht="47.25">
      <c r="A53" s="86" t="s">
        <v>151</v>
      </c>
      <c r="B53" s="86" t="s">
        <v>130</v>
      </c>
      <c r="C53" s="86" t="s">
        <v>74</v>
      </c>
      <c r="D53" s="87" t="s">
        <v>148</v>
      </c>
      <c r="E53" s="88">
        <f t="shared" si="16"/>
        <v>2967300</v>
      </c>
      <c r="F53" s="89">
        <v>2967300</v>
      </c>
      <c r="G53" s="90"/>
      <c r="H53" s="90"/>
      <c r="I53" s="90"/>
      <c r="J53" s="88">
        <f aca="true" t="shared" si="18" ref="J53:J67">K53+N53</f>
        <v>0</v>
      </c>
      <c r="K53" s="90"/>
      <c r="L53" s="90"/>
      <c r="M53" s="90"/>
      <c r="N53" s="90"/>
      <c r="O53" s="90"/>
      <c r="P53" s="90"/>
      <c r="Q53" s="91">
        <f t="shared" si="12"/>
        <v>2967300</v>
      </c>
      <c r="R53" s="24">
        <f t="shared" si="13"/>
        <v>2967300</v>
      </c>
    </row>
    <row r="54" spans="1:18" ht="47.25">
      <c r="A54" s="86" t="s">
        <v>152</v>
      </c>
      <c r="B54" s="86" t="s">
        <v>131</v>
      </c>
      <c r="C54" s="86" t="s">
        <v>74</v>
      </c>
      <c r="D54" s="87" t="s">
        <v>149</v>
      </c>
      <c r="E54" s="88">
        <f t="shared" si="16"/>
        <v>356700</v>
      </c>
      <c r="F54" s="89">
        <v>356700</v>
      </c>
      <c r="G54" s="90"/>
      <c r="H54" s="90"/>
      <c r="I54" s="90"/>
      <c r="J54" s="88">
        <f t="shared" si="18"/>
        <v>0</v>
      </c>
      <c r="K54" s="90"/>
      <c r="L54" s="90"/>
      <c r="M54" s="90"/>
      <c r="N54" s="90"/>
      <c r="O54" s="90"/>
      <c r="P54" s="90"/>
      <c r="Q54" s="91">
        <f t="shared" si="12"/>
        <v>356700</v>
      </c>
      <c r="R54" s="24">
        <f t="shared" si="13"/>
        <v>356700</v>
      </c>
    </row>
    <row r="55" spans="1:18" ht="36.75" customHeight="1">
      <c r="A55" s="48" t="s">
        <v>153</v>
      </c>
      <c r="B55" s="48" t="s">
        <v>136</v>
      </c>
      <c r="C55" s="86"/>
      <c r="D55" s="70" t="s">
        <v>164</v>
      </c>
      <c r="E55" s="39">
        <f t="shared" si="16"/>
        <v>6661600</v>
      </c>
      <c r="F55" s="30">
        <f>F56+F57</f>
        <v>6661600</v>
      </c>
      <c r="G55" s="30">
        <f aca="true" t="shared" si="19" ref="G55:P55">G56+G57</f>
        <v>3772800</v>
      </c>
      <c r="H55" s="30">
        <f t="shared" si="19"/>
        <v>290400</v>
      </c>
      <c r="I55" s="30">
        <f t="shared" si="19"/>
        <v>0</v>
      </c>
      <c r="J55" s="30">
        <f t="shared" si="19"/>
        <v>17000</v>
      </c>
      <c r="K55" s="30">
        <f t="shared" si="19"/>
        <v>17000</v>
      </c>
      <c r="L55" s="30">
        <f t="shared" si="19"/>
        <v>0</v>
      </c>
      <c r="M55" s="30">
        <f t="shared" si="19"/>
        <v>7000</v>
      </c>
      <c r="N55" s="30">
        <f t="shared" si="19"/>
        <v>0</v>
      </c>
      <c r="O55" s="30">
        <f t="shared" si="19"/>
        <v>0</v>
      </c>
      <c r="P55" s="30">
        <f t="shared" si="19"/>
        <v>0</v>
      </c>
      <c r="Q55" s="34">
        <f t="shared" si="12"/>
        <v>6678600</v>
      </c>
      <c r="R55" s="24"/>
    </row>
    <row r="56" spans="1:18" ht="31.5">
      <c r="A56" s="86" t="s">
        <v>156</v>
      </c>
      <c r="B56" s="86" t="s">
        <v>157</v>
      </c>
      <c r="C56" s="86" t="s">
        <v>74</v>
      </c>
      <c r="D56" s="87" t="s">
        <v>165</v>
      </c>
      <c r="E56" s="88">
        <f t="shared" si="16"/>
        <v>5245600</v>
      </c>
      <c r="F56" s="89">
        <v>5245600</v>
      </c>
      <c r="G56" s="90">
        <v>3772800</v>
      </c>
      <c r="H56" s="90">
        <v>290400</v>
      </c>
      <c r="I56" s="90"/>
      <c r="J56" s="88">
        <f>K56+N56</f>
        <v>17000</v>
      </c>
      <c r="K56" s="90">
        <v>17000</v>
      </c>
      <c r="L56" s="90"/>
      <c r="M56" s="90">
        <v>7000</v>
      </c>
      <c r="N56" s="90"/>
      <c r="O56" s="90"/>
      <c r="P56" s="90"/>
      <c r="Q56" s="91">
        <f t="shared" si="12"/>
        <v>5262600</v>
      </c>
      <c r="R56" s="24"/>
    </row>
    <row r="57" spans="1:18" ht="47.25">
      <c r="A57" s="86" t="s">
        <v>343</v>
      </c>
      <c r="B57" s="86" t="s">
        <v>132</v>
      </c>
      <c r="C57" s="86" t="s">
        <v>74</v>
      </c>
      <c r="D57" s="87" t="s">
        <v>166</v>
      </c>
      <c r="E57" s="88">
        <f t="shared" si="16"/>
        <v>1416000</v>
      </c>
      <c r="F57" s="89">
        <v>1416000</v>
      </c>
      <c r="G57" s="90"/>
      <c r="H57" s="90"/>
      <c r="I57" s="90"/>
      <c r="J57" s="88"/>
      <c r="K57" s="90"/>
      <c r="L57" s="90"/>
      <c r="M57" s="90"/>
      <c r="N57" s="90"/>
      <c r="O57" s="90"/>
      <c r="P57" s="90"/>
      <c r="Q57" s="91">
        <f t="shared" si="12"/>
        <v>1416000</v>
      </c>
      <c r="R57" s="24"/>
    </row>
    <row r="58" spans="1:18" ht="31.5">
      <c r="A58" s="41" t="s">
        <v>158</v>
      </c>
      <c r="B58" s="41" t="s">
        <v>159</v>
      </c>
      <c r="C58" s="41"/>
      <c r="D58" s="70" t="s">
        <v>344</v>
      </c>
      <c r="E58" s="28">
        <f t="shared" si="16"/>
        <v>6972400</v>
      </c>
      <c r="F58" s="27">
        <f>F59+F60</f>
        <v>6972400</v>
      </c>
      <c r="G58" s="27">
        <f aca="true" t="shared" si="20" ref="G58:P58">G59+G60</f>
        <v>2649300</v>
      </c>
      <c r="H58" s="27">
        <f t="shared" si="20"/>
        <v>43800</v>
      </c>
      <c r="I58" s="27">
        <f t="shared" si="20"/>
        <v>0</v>
      </c>
      <c r="J58" s="27">
        <f t="shared" si="20"/>
        <v>0</v>
      </c>
      <c r="K58" s="27">
        <f t="shared" si="20"/>
        <v>0</v>
      </c>
      <c r="L58" s="27">
        <f t="shared" si="20"/>
        <v>0</v>
      </c>
      <c r="M58" s="27">
        <f t="shared" si="20"/>
        <v>0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5">
        <f t="shared" si="12"/>
        <v>6972400</v>
      </c>
      <c r="R58" s="24">
        <f t="shared" si="13"/>
        <v>6972400</v>
      </c>
    </row>
    <row r="59" spans="1:18" ht="47.25">
      <c r="A59" s="86" t="s">
        <v>160</v>
      </c>
      <c r="B59" s="86" t="s">
        <v>162</v>
      </c>
      <c r="C59" s="86" t="s">
        <v>74</v>
      </c>
      <c r="D59" s="87" t="s">
        <v>155</v>
      </c>
      <c r="E59" s="91">
        <f t="shared" si="16"/>
        <v>1474700</v>
      </c>
      <c r="F59" s="89">
        <v>1474700</v>
      </c>
      <c r="G59" s="89"/>
      <c r="H59" s="89"/>
      <c r="I59" s="89"/>
      <c r="J59" s="91"/>
      <c r="K59" s="89"/>
      <c r="L59" s="89"/>
      <c r="M59" s="89"/>
      <c r="N59" s="89"/>
      <c r="O59" s="89"/>
      <c r="P59" s="89"/>
      <c r="Q59" s="91">
        <f t="shared" si="12"/>
        <v>1474700</v>
      </c>
      <c r="R59" s="24">
        <f t="shared" si="13"/>
        <v>1474700</v>
      </c>
    </row>
    <row r="60" spans="1:18" ht="47.25">
      <c r="A60" s="86" t="s">
        <v>161</v>
      </c>
      <c r="B60" s="86" t="s">
        <v>163</v>
      </c>
      <c r="C60" s="86" t="s">
        <v>74</v>
      </c>
      <c r="D60" s="87" t="s">
        <v>154</v>
      </c>
      <c r="E60" s="88">
        <f t="shared" si="16"/>
        <v>5497700</v>
      </c>
      <c r="F60" s="89">
        <v>5497700</v>
      </c>
      <c r="G60" s="90">
        <v>2649300</v>
      </c>
      <c r="H60" s="90">
        <v>43800</v>
      </c>
      <c r="I60" s="90"/>
      <c r="J60" s="88"/>
      <c r="K60" s="90"/>
      <c r="L60" s="90"/>
      <c r="M60" s="90"/>
      <c r="N60" s="90"/>
      <c r="O60" s="90"/>
      <c r="P60" s="90"/>
      <c r="Q60" s="91">
        <f t="shared" si="12"/>
        <v>5497700</v>
      </c>
      <c r="R60" s="24">
        <f t="shared" si="13"/>
        <v>5497700</v>
      </c>
    </row>
    <row r="61" spans="1:18" ht="36.75" customHeight="1">
      <c r="A61" s="41" t="s">
        <v>346</v>
      </c>
      <c r="B61" s="41" t="s">
        <v>347</v>
      </c>
      <c r="C61" s="41"/>
      <c r="D61" s="70" t="s">
        <v>345</v>
      </c>
      <c r="E61" s="28">
        <f t="shared" si="16"/>
        <v>1692300</v>
      </c>
      <c r="F61" s="27">
        <f>F62+F63+F64</f>
        <v>1692300</v>
      </c>
      <c r="G61" s="27">
        <f aca="true" t="shared" si="21" ref="G61:O61">G62+G63+G64</f>
        <v>0</v>
      </c>
      <c r="H61" s="27">
        <f t="shared" si="21"/>
        <v>0</v>
      </c>
      <c r="I61" s="27">
        <f t="shared" si="21"/>
        <v>0</v>
      </c>
      <c r="J61" s="27">
        <f t="shared" si="21"/>
        <v>0</v>
      </c>
      <c r="K61" s="27">
        <f t="shared" si="21"/>
        <v>0</v>
      </c>
      <c r="L61" s="27">
        <f t="shared" si="21"/>
        <v>0</v>
      </c>
      <c r="M61" s="27">
        <f t="shared" si="21"/>
        <v>0</v>
      </c>
      <c r="N61" s="27">
        <f t="shared" si="21"/>
        <v>0</v>
      </c>
      <c r="O61" s="27">
        <f t="shared" si="21"/>
        <v>0</v>
      </c>
      <c r="P61" s="27"/>
      <c r="Q61" s="25">
        <f t="shared" si="12"/>
        <v>1692300</v>
      </c>
      <c r="R61" s="24">
        <f t="shared" si="13"/>
        <v>1692300</v>
      </c>
    </row>
    <row r="62" spans="1:18" ht="94.5">
      <c r="A62" s="86" t="s">
        <v>351</v>
      </c>
      <c r="B62" s="86" t="s">
        <v>352</v>
      </c>
      <c r="C62" s="86" t="s">
        <v>74</v>
      </c>
      <c r="D62" s="87" t="s">
        <v>348</v>
      </c>
      <c r="E62" s="92">
        <f t="shared" si="16"/>
        <v>1000000</v>
      </c>
      <c r="F62" s="93">
        <v>1000000</v>
      </c>
      <c r="G62" s="94"/>
      <c r="H62" s="94"/>
      <c r="I62" s="94"/>
      <c r="J62" s="92">
        <f t="shared" si="18"/>
        <v>0</v>
      </c>
      <c r="K62" s="94"/>
      <c r="L62" s="94"/>
      <c r="M62" s="94"/>
      <c r="N62" s="94"/>
      <c r="O62" s="94"/>
      <c r="P62" s="94"/>
      <c r="Q62" s="95">
        <f t="shared" si="12"/>
        <v>1000000</v>
      </c>
      <c r="R62" s="24">
        <f t="shared" si="13"/>
        <v>1000000</v>
      </c>
    </row>
    <row r="63" spans="1:18" ht="94.5">
      <c r="A63" s="86" t="s">
        <v>353</v>
      </c>
      <c r="B63" s="86" t="s">
        <v>354</v>
      </c>
      <c r="C63" s="86" t="s">
        <v>74</v>
      </c>
      <c r="D63" s="87" t="s">
        <v>349</v>
      </c>
      <c r="E63" s="92">
        <f t="shared" si="16"/>
        <v>16000</v>
      </c>
      <c r="F63" s="93">
        <v>16000</v>
      </c>
      <c r="G63" s="94"/>
      <c r="H63" s="94"/>
      <c r="I63" s="94"/>
      <c r="J63" s="92">
        <f t="shared" si="18"/>
        <v>0</v>
      </c>
      <c r="K63" s="94"/>
      <c r="L63" s="94"/>
      <c r="M63" s="94"/>
      <c r="N63" s="94"/>
      <c r="O63" s="94"/>
      <c r="P63" s="94"/>
      <c r="Q63" s="95">
        <f t="shared" si="12"/>
        <v>16000</v>
      </c>
      <c r="R63" s="24">
        <f t="shared" si="13"/>
        <v>16000</v>
      </c>
    </row>
    <row r="64" spans="1:18" ht="69.75" customHeight="1">
      <c r="A64" s="86" t="s">
        <v>355</v>
      </c>
      <c r="B64" s="86" t="s">
        <v>356</v>
      </c>
      <c r="C64" s="86" t="s">
        <v>74</v>
      </c>
      <c r="D64" s="87" t="s">
        <v>350</v>
      </c>
      <c r="E64" s="92">
        <f t="shared" si="16"/>
        <v>676300</v>
      </c>
      <c r="F64" s="93">
        <v>676300</v>
      </c>
      <c r="G64" s="94"/>
      <c r="H64" s="94"/>
      <c r="I64" s="94"/>
      <c r="J64" s="92">
        <f t="shared" si="18"/>
        <v>0</v>
      </c>
      <c r="K64" s="94"/>
      <c r="L64" s="94"/>
      <c r="M64" s="94"/>
      <c r="N64" s="94"/>
      <c r="O64" s="94"/>
      <c r="P64" s="94"/>
      <c r="Q64" s="95">
        <f t="shared" si="12"/>
        <v>676300</v>
      </c>
      <c r="R64" s="24">
        <f t="shared" si="13"/>
        <v>676300</v>
      </c>
    </row>
    <row r="65" spans="1:18" ht="36.75" customHeight="1">
      <c r="A65" s="41" t="s">
        <v>168</v>
      </c>
      <c r="B65" s="41" t="s">
        <v>169</v>
      </c>
      <c r="C65" s="41"/>
      <c r="D65" s="70" t="s">
        <v>357</v>
      </c>
      <c r="E65" s="28">
        <f t="shared" si="16"/>
        <v>3514300</v>
      </c>
      <c r="F65" s="27">
        <f>F66+F67</f>
        <v>3514300</v>
      </c>
      <c r="G65" s="27">
        <f aca="true" t="shared" si="22" ref="G65:O65">G66+G67</f>
        <v>786500</v>
      </c>
      <c r="H65" s="27">
        <f t="shared" si="22"/>
        <v>37900</v>
      </c>
      <c r="I65" s="27">
        <f t="shared" si="22"/>
        <v>0</v>
      </c>
      <c r="J65" s="34">
        <f t="shared" si="22"/>
        <v>0</v>
      </c>
      <c r="K65" s="27">
        <f t="shared" si="22"/>
        <v>0</v>
      </c>
      <c r="L65" s="27">
        <f t="shared" si="22"/>
        <v>0</v>
      </c>
      <c r="M65" s="27">
        <f t="shared" si="22"/>
        <v>0</v>
      </c>
      <c r="N65" s="27">
        <f t="shared" si="22"/>
        <v>0</v>
      </c>
      <c r="O65" s="27">
        <f t="shared" si="22"/>
        <v>0</v>
      </c>
      <c r="P65" s="27"/>
      <c r="Q65" s="25">
        <f t="shared" si="12"/>
        <v>3514300</v>
      </c>
      <c r="R65" s="24">
        <f t="shared" si="13"/>
        <v>3514300</v>
      </c>
    </row>
    <row r="66" spans="1:18" ht="78.75">
      <c r="A66" s="86" t="s">
        <v>358</v>
      </c>
      <c r="B66" s="86" t="s">
        <v>362</v>
      </c>
      <c r="C66" s="86" t="s">
        <v>74</v>
      </c>
      <c r="D66" s="87" t="s">
        <v>360</v>
      </c>
      <c r="E66" s="92">
        <f>F66+I66</f>
        <v>1282700</v>
      </c>
      <c r="F66" s="93">
        <v>1282700</v>
      </c>
      <c r="G66" s="94">
        <v>786500</v>
      </c>
      <c r="H66" s="94">
        <v>37900</v>
      </c>
      <c r="I66" s="94"/>
      <c r="J66" s="92">
        <f t="shared" si="18"/>
        <v>0</v>
      </c>
      <c r="K66" s="94"/>
      <c r="L66" s="94"/>
      <c r="M66" s="94"/>
      <c r="N66" s="94"/>
      <c r="O66" s="94"/>
      <c r="P66" s="94"/>
      <c r="Q66" s="95">
        <f t="shared" si="12"/>
        <v>1282700</v>
      </c>
      <c r="R66" s="24">
        <f t="shared" si="13"/>
        <v>1282700</v>
      </c>
    </row>
    <row r="67" spans="1:18" ht="63">
      <c r="A67" s="86" t="s">
        <v>359</v>
      </c>
      <c r="B67" s="86" t="s">
        <v>363</v>
      </c>
      <c r="C67" s="86" t="s">
        <v>74</v>
      </c>
      <c r="D67" s="87" t="s">
        <v>361</v>
      </c>
      <c r="E67" s="92">
        <f>F67+I67</f>
        <v>2231600</v>
      </c>
      <c r="F67" s="93">
        <v>2231600</v>
      </c>
      <c r="G67" s="94"/>
      <c r="H67" s="94"/>
      <c r="I67" s="94"/>
      <c r="J67" s="92">
        <f t="shared" si="18"/>
        <v>0</v>
      </c>
      <c r="K67" s="94"/>
      <c r="L67" s="94"/>
      <c r="M67" s="94"/>
      <c r="N67" s="94"/>
      <c r="O67" s="94"/>
      <c r="P67" s="94"/>
      <c r="Q67" s="95">
        <f t="shared" si="12"/>
        <v>2231600</v>
      </c>
      <c r="R67" s="24">
        <f t="shared" si="13"/>
        <v>2231600</v>
      </c>
    </row>
    <row r="68" spans="1:18" s="18" customFormat="1" ht="31.5">
      <c r="A68" s="45" t="s">
        <v>287</v>
      </c>
      <c r="B68" s="45"/>
      <c r="C68" s="45"/>
      <c r="D68" s="73" t="s">
        <v>18</v>
      </c>
      <c r="E68" s="26">
        <f t="shared" si="16"/>
        <v>801896950</v>
      </c>
      <c r="F68" s="26">
        <f>F69</f>
        <v>801896950</v>
      </c>
      <c r="G68" s="26">
        <f aca="true" t="shared" si="23" ref="G68:P68">G69</f>
        <v>1203300</v>
      </c>
      <c r="H68" s="26">
        <f t="shared" si="23"/>
        <v>93000</v>
      </c>
      <c r="I68" s="26">
        <f t="shared" si="23"/>
        <v>0</v>
      </c>
      <c r="J68" s="26">
        <f t="shared" si="23"/>
        <v>50761100</v>
      </c>
      <c r="K68" s="26">
        <f t="shared" si="23"/>
        <v>24847100</v>
      </c>
      <c r="L68" s="26">
        <f t="shared" si="23"/>
        <v>0</v>
      </c>
      <c r="M68" s="26">
        <f t="shared" si="23"/>
        <v>0</v>
      </c>
      <c r="N68" s="26">
        <f t="shared" si="23"/>
        <v>25914000</v>
      </c>
      <c r="O68" s="26">
        <f t="shared" si="23"/>
        <v>25526000</v>
      </c>
      <c r="P68" s="26">
        <f t="shared" si="23"/>
        <v>18350400</v>
      </c>
      <c r="Q68" s="26">
        <f t="shared" si="12"/>
        <v>852658050</v>
      </c>
      <c r="R68" s="24">
        <f t="shared" si="13"/>
        <v>852658050</v>
      </c>
    </row>
    <row r="69" spans="1:18" s="18" customFormat="1" ht="31.5">
      <c r="A69" s="45" t="s">
        <v>288</v>
      </c>
      <c r="B69" s="45"/>
      <c r="C69" s="45"/>
      <c r="D69" s="73" t="s">
        <v>18</v>
      </c>
      <c r="E69" s="26">
        <f>F69+I69</f>
        <v>801896950</v>
      </c>
      <c r="F69" s="26">
        <f>SUM(F70:F86)</f>
        <v>801896950</v>
      </c>
      <c r="G69" s="26">
        <f aca="true" t="shared" si="24" ref="G69:P69">SUM(G70:G86)</f>
        <v>1203300</v>
      </c>
      <c r="H69" s="26">
        <f t="shared" si="24"/>
        <v>93000</v>
      </c>
      <c r="I69" s="26">
        <f t="shared" si="24"/>
        <v>0</v>
      </c>
      <c r="J69" s="26">
        <f t="shared" si="24"/>
        <v>50761100</v>
      </c>
      <c r="K69" s="26">
        <f t="shared" si="24"/>
        <v>24847100</v>
      </c>
      <c r="L69" s="26">
        <f t="shared" si="24"/>
        <v>0</v>
      </c>
      <c r="M69" s="26">
        <f t="shared" si="24"/>
        <v>0</v>
      </c>
      <c r="N69" s="26">
        <f t="shared" si="24"/>
        <v>25914000</v>
      </c>
      <c r="O69" s="26">
        <f t="shared" si="24"/>
        <v>25526000</v>
      </c>
      <c r="P69" s="26">
        <f t="shared" si="24"/>
        <v>18350400</v>
      </c>
      <c r="Q69" s="26">
        <f t="shared" si="12"/>
        <v>852658050</v>
      </c>
      <c r="R69" s="24">
        <f t="shared" si="13"/>
        <v>852658050</v>
      </c>
    </row>
    <row r="70" spans="1:19" s="18" customFormat="1" ht="34.5" customHeight="1">
      <c r="A70" s="41" t="s">
        <v>290</v>
      </c>
      <c r="B70" s="41" t="s">
        <v>291</v>
      </c>
      <c r="C70" s="41" t="s">
        <v>55</v>
      </c>
      <c r="D70" s="64" t="s">
        <v>289</v>
      </c>
      <c r="E70" s="28">
        <f>F70+I70</f>
        <v>64172800</v>
      </c>
      <c r="F70" s="27">
        <v>64172800</v>
      </c>
      <c r="G70" s="27"/>
      <c r="H70" s="27"/>
      <c r="I70" s="27"/>
      <c r="J70" s="28">
        <f>K70+N70</f>
        <v>13259000</v>
      </c>
      <c r="K70" s="31">
        <v>12899000</v>
      </c>
      <c r="L70" s="31"/>
      <c r="M70" s="31"/>
      <c r="N70" s="31">
        <v>360000</v>
      </c>
      <c r="O70" s="31">
        <v>360000</v>
      </c>
      <c r="P70" s="31">
        <v>360000</v>
      </c>
      <c r="Q70" s="25">
        <f t="shared" si="12"/>
        <v>77431800</v>
      </c>
      <c r="R70" s="24">
        <f t="shared" si="13"/>
        <v>77431800</v>
      </c>
      <c r="S70" s="40"/>
    </row>
    <row r="71" spans="1:19" s="18" customFormat="1" ht="47.25">
      <c r="A71" s="41" t="s">
        <v>293</v>
      </c>
      <c r="B71" s="41" t="s">
        <v>294</v>
      </c>
      <c r="C71" s="41" t="s">
        <v>56</v>
      </c>
      <c r="D71" s="64" t="s">
        <v>292</v>
      </c>
      <c r="E71" s="28">
        <f aca="true" t="shared" si="25" ref="E71:E86">F71+I71</f>
        <v>970300</v>
      </c>
      <c r="F71" s="27">
        <v>970300</v>
      </c>
      <c r="G71" s="27"/>
      <c r="H71" s="27"/>
      <c r="I71" s="27"/>
      <c r="J71" s="28">
        <f aca="true" t="shared" si="26" ref="J71:J86">K71+N71</f>
        <v>270900</v>
      </c>
      <c r="K71" s="31">
        <v>270900</v>
      </c>
      <c r="L71" s="31"/>
      <c r="M71" s="31"/>
      <c r="N71" s="31"/>
      <c r="O71" s="31"/>
      <c r="P71" s="31"/>
      <c r="Q71" s="25">
        <f t="shared" si="12"/>
        <v>1241200</v>
      </c>
      <c r="R71" s="24">
        <f t="shared" si="13"/>
        <v>1241200</v>
      </c>
      <c r="S71" s="40"/>
    </row>
    <row r="72" spans="1:18" ht="31.5">
      <c r="A72" s="41" t="s">
        <v>308</v>
      </c>
      <c r="B72" s="41">
        <v>2010</v>
      </c>
      <c r="C72" s="41" t="s">
        <v>46</v>
      </c>
      <c r="D72" s="64" t="s">
        <v>295</v>
      </c>
      <c r="E72" s="28">
        <f t="shared" si="25"/>
        <v>203569900</v>
      </c>
      <c r="F72" s="27">
        <f>202570000-100+1000000</f>
        <v>203569900</v>
      </c>
      <c r="G72" s="31"/>
      <c r="H72" s="31"/>
      <c r="I72" s="31"/>
      <c r="J72" s="28">
        <f>K72+N72</f>
        <v>4703000</v>
      </c>
      <c r="K72" s="31">
        <v>453000</v>
      </c>
      <c r="L72" s="31"/>
      <c r="M72" s="31"/>
      <c r="N72" s="31">
        <v>4250000</v>
      </c>
      <c r="O72" s="31">
        <v>4240000</v>
      </c>
      <c r="P72" s="31">
        <v>4240000</v>
      </c>
      <c r="Q72" s="25">
        <f t="shared" si="12"/>
        <v>208272900</v>
      </c>
      <c r="R72" s="24">
        <f t="shared" si="13"/>
        <v>208272900</v>
      </c>
    </row>
    <row r="73" spans="1:18" ht="31.5">
      <c r="A73" s="41" t="s">
        <v>309</v>
      </c>
      <c r="B73" s="41">
        <v>2030</v>
      </c>
      <c r="C73" s="41" t="s">
        <v>47</v>
      </c>
      <c r="D73" s="64" t="s">
        <v>296</v>
      </c>
      <c r="E73" s="28">
        <f t="shared" si="25"/>
        <v>282904600</v>
      </c>
      <c r="F73" s="27">
        <v>282904600</v>
      </c>
      <c r="G73" s="31"/>
      <c r="H73" s="31"/>
      <c r="I73" s="31"/>
      <c r="J73" s="28">
        <f t="shared" si="26"/>
        <v>10933100</v>
      </c>
      <c r="K73" s="31">
        <v>3062600</v>
      </c>
      <c r="L73" s="31"/>
      <c r="M73" s="31"/>
      <c r="N73" s="31">
        <v>7870500</v>
      </c>
      <c r="O73" s="31">
        <v>7870500</v>
      </c>
      <c r="P73" s="31">
        <v>7870500</v>
      </c>
      <c r="Q73" s="25">
        <f t="shared" si="12"/>
        <v>293837700</v>
      </c>
      <c r="R73" s="24">
        <f t="shared" si="13"/>
        <v>293837700</v>
      </c>
    </row>
    <row r="74" spans="1:18" ht="47.25">
      <c r="A74" s="41" t="s">
        <v>310</v>
      </c>
      <c r="B74" s="41">
        <v>2050</v>
      </c>
      <c r="C74" s="41" t="s">
        <v>48</v>
      </c>
      <c r="D74" s="64" t="s">
        <v>297</v>
      </c>
      <c r="E74" s="28">
        <f t="shared" si="25"/>
        <v>29940000</v>
      </c>
      <c r="F74" s="27">
        <v>29940000</v>
      </c>
      <c r="G74" s="31"/>
      <c r="H74" s="31"/>
      <c r="I74" s="31"/>
      <c r="J74" s="28">
        <f t="shared" si="26"/>
        <v>5810000</v>
      </c>
      <c r="K74" s="31">
        <v>130000</v>
      </c>
      <c r="L74" s="31"/>
      <c r="M74" s="31"/>
      <c r="N74" s="31">
        <v>5680000</v>
      </c>
      <c r="O74" s="31">
        <v>5680000</v>
      </c>
      <c r="P74" s="31">
        <v>5680000</v>
      </c>
      <c r="Q74" s="25">
        <f t="shared" si="12"/>
        <v>35750000</v>
      </c>
      <c r="R74" s="24">
        <f t="shared" si="13"/>
        <v>35750000</v>
      </c>
    </row>
    <row r="75" spans="1:18" ht="31.5">
      <c r="A75" s="41" t="s">
        <v>311</v>
      </c>
      <c r="B75" s="41">
        <v>2060</v>
      </c>
      <c r="C75" s="41" t="s">
        <v>49</v>
      </c>
      <c r="D75" s="64" t="s">
        <v>298</v>
      </c>
      <c r="E75" s="28">
        <f t="shared" si="25"/>
        <v>13600000</v>
      </c>
      <c r="F75" s="27">
        <v>13600000</v>
      </c>
      <c r="G75" s="31"/>
      <c r="H75" s="31"/>
      <c r="I75" s="31"/>
      <c r="J75" s="28">
        <f t="shared" si="26"/>
        <v>0</v>
      </c>
      <c r="K75" s="31"/>
      <c r="L75" s="31"/>
      <c r="M75" s="31"/>
      <c r="N75" s="31"/>
      <c r="O75" s="31"/>
      <c r="P75" s="31"/>
      <c r="Q75" s="25">
        <f t="shared" si="12"/>
        <v>13600000</v>
      </c>
      <c r="R75" s="24">
        <f t="shared" si="13"/>
        <v>13600000</v>
      </c>
    </row>
    <row r="76" spans="1:18" ht="47.25">
      <c r="A76" s="41" t="s">
        <v>312</v>
      </c>
      <c r="B76" s="41">
        <v>2070</v>
      </c>
      <c r="C76" s="41" t="s">
        <v>49</v>
      </c>
      <c r="D76" s="64" t="s">
        <v>299</v>
      </c>
      <c r="E76" s="28">
        <f t="shared" si="25"/>
        <v>3788400</v>
      </c>
      <c r="F76" s="27">
        <v>3788400</v>
      </c>
      <c r="G76" s="31"/>
      <c r="H76" s="31"/>
      <c r="I76" s="31"/>
      <c r="J76" s="28">
        <f t="shared" si="26"/>
        <v>0</v>
      </c>
      <c r="K76" s="31"/>
      <c r="L76" s="31"/>
      <c r="M76" s="31"/>
      <c r="N76" s="31"/>
      <c r="O76" s="31"/>
      <c r="P76" s="31"/>
      <c r="Q76" s="25">
        <f t="shared" si="12"/>
        <v>3788400</v>
      </c>
      <c r="R76" s="24">
        <f t="shared" si="13"/>
        <v>3788400</v>
      </c>
    </row>
    <row r="77" spans="1:18" ht="47.25">
      <c r="A77" s="41" t="s">
        <v>313</v>
      </c>
      <c r="B77" s="41">
        <v>2090</v>
      </c>
      <c r="C77" s="41" t="s">
        <v>50</v>
      </c>
      <c r="D77" s="64" t="s">
        <v>300</v>
      </c>
      <c r="E77" s="28">
        <f t="shared" si="25"/>
        <v>18181000</v>
      </c>
      <c r="F77" s="27">
        <v>18181000</v>
      </c>
      <c r="G77" s="31"/>
      <c r="H77" s="31"/>
      <c r="I77" s="31"/>
      <c r="J77" s="28">
        <f t="shared" si="26"/>
        <v>0</v>
      </c>
      <c r="K77" s="31"/>
      <c r="L77" s="31"/>
      <c r="M77" s="31"/>
      <c r="N77" s="31"/>
      <c r="O77" s="31"/>
      <c r="P77" s="31"/>
      <c r="Q77" s="25">
        <f t="shared" si="12"/>
        <v>18181000</v>
      </c>
      <c r="R77" s="24">
        <f t="shared" si="13"/>
        <v>18181000</v>
      </c>
    </row>
    <row r="78" spans="1:18" ht="31.5">
      <c r="A78" s="41" t="s">
        <v>314</v>
      </c>
      <c r="B78" s="41">
        <v>2100</v>
      </c>
      <c r="C78" s="41" t="s">
        <v>51</v>
      </c>
      <c r="D78" s="64" t="s">
        <v>301</v>
      </c>
      <c r="E78" s="28">
        <f t="shared" si="25"/>
        <v>11210000</v>
      </c>
      <c r="F78" s="27">
        <v>11210000</v>
      </c>
      <c r="G78" s="31"/>
      <c r="H78" s="31"/>
      <c r="I78" s="31"/>
      <c r="J78" s="28">
        <f t="shared" si="26"/>
        <v>1200000</v>
      </c>
      <c r="K78" s="31">
        <v>972000</v>
      </c>
      <c r="L78" s="31"/>
      <c r="M78" s="31"/>
      <c r="N78" s="31">
        <v>228000</v>
      </c>
      <c r="O78" s="31"/>
      <c r="P78" s="31"/>
      <c r="Q78" s="25">
        <f t="shared" si="12"/>
        <v>12410000</v>
      </c>
      <c r="R78" s="24">
        <f t="shared" si="13"/>
        <v>12410000</v>
      </c>
    </row>
    <row r="79" spans="1:18" ht="31.5">
      <c r="A79" s="41" t="s">
        <v>315</v>
      </c>
      <c r="B79" s="41">
        <v>2110</v>
      </c>
      <c r="C79" s="41" t="s">
        <v>52</v>
      </c>
      <c r="D79" s="64" t="s">
        <v>302</v>
      </c>
      <c r="E79" s="28">
        <f t="shared" si="25"/>
        <v>121113800</v>
      </c>
      <c r="F79" s="27">
        <v>121113800</v>
      </c>
      <c r="G79" s="31"/>
      <c r="H79" s="31"/>
      <c r="I79" s="31"/>
      <c r="J79" s="28">
        <f t="shared" si="26"/>
        <v>0</v>
      </c>
      <c r="K79" s="31"/>
      <c r="L79" s="31"/>
      <c r="M79" s="31"/>
      <c r="N79" s="31"/>
      <c r="O79" s="31"/>
      <c r="P79" s="31"/>
      <c r="Q79" s="25">
        <f aca="true" t="shared" si="27" ref="Q79:Q110">E79+J79</f>
        <v>121113800</v>
      </c>
      <c r="R79" s="24">
        <f aca="true" t="shared" si="28" ref="R79:R110">E79+J79</f>
        <v>121113800</v>
      </c>
    </row>
    <row r="80" spans="1:18" ht="31.5">
      <c r="A80" s="41" t="s">
        <v>316</v>
      </c>
      <c r="B80" s="41">
        <v>2140</v>
      </c>
      <c r="C80" s="41" t="s">
        <v>81</v>
      </c>
      <c r="D80" s="64" t="s">
        <v>303</v>
      </c>
      <c r="E80" s="28">
        <f t="shared" si="25"/>
        <v>2800000</v>
      </c>
      <c r="F80" s="27">
        <v>2800000</v>
      </c>
      <c r="G80" s="31"/>
      <c r="H80" s="31"/>
      <c r="I80" s="31"/>
      <c r="J80" s="28">
        <f t="shared" si="26"/>
        <v>4000000</v>
      </c>
      <c r="K80" s="31">
        <v>3850000</v>
      </c>
      <c r="L80" s="31"/>
      <c r="M80" s="31"/>
      <c r="N80" s="31">
        <v>150000</v>
      </c>
      <c r="O80" s="31"/>
      <c r="P80" s="31"/>
      <c r="Q80" s="25">
        <f t="shared" si="27"/>
        <v>6800000</v>
      </c>
      <c r="R80" s="24">
        <f t="shared" si="28"/>
        <v>6800000</v>
      </c>
    </row>
    <row r="81" spans="1:18" ht="47.25">
      <c r="A81" s="41" t="s">
        <v>317</v>
      </c>
      <c r="B81" s="41">
        <v>2170</v>
      </c>
      <c r="C81" s="41" t="s">
        <v>53</v>
      </c>
      <c r="D81" s="64" t="s">
        <v>304</v>
      </c>
      <c r="E81" s="28">
        <f t="shared" si="25"/>
        <v>1500400</v>
      </c>
      <c r="F81" s="27">
        <v>1500400</v>
      </c>
      <c r="G81" s="31"/>
      <c r="H81" s="31"/>
      <c r="I81" s="31"/>
      <c r="J81" s="28">
        <f t="shared" si="26"/>
        <v>0</v>
      </c>
      <c r="K81" s="31"/>
      <c r="L81" s="31"/>
      <c r="M81" s="31"/>
      <c r="N81" s="31"/>
      <c r="O81" s="31"/>
      <c r="P81" s="31"/>
      <c r="Q81" s="25">
        <f t="shared" si="27"/>
        <v>1500400</v>
      </c>
      <c r="R81" s="24">
        <f t="shared" si="28"/>
        <v>1500400</v>
      </c>
    </row>
    <row r="82" spans="1:18" ht="31.5">
      <c r="A82" s="41" t="s">
        <v>318</v>
      </c>
      <c r="B82" s="41">
        <v>2190</v>
      </c>
      <c r="C82" s="41" t="s">
        <v>54</v>
      </c>
      <c r="D82" s="64" t="s">
        <v>305</v>
      </c>
      <c r="E82" s="28">
        <f t="shared" si="25"/>
        <v>6800000</v>
      </c>
      <c r="F82" s="27">
        <v>6800000</v>
      </c>
      <c r="G82" s="31"/>
      <c r="H82" s="31"/>
      <c r="I82" s="31"/>
      <c r="J82" s="28">
        <f t="shared" si="26"/>
        <v>0</v>
      </c>
      <c r="K82" s="31"/>
      <c r="L82" s="31"/>
      <c r="M82" s="31"/>
      <c r="N82" s="31"/>
      <c r="O82" s="31"/>
      <c r="P82" s="31"/>
      <c r="Q82" s="25">
        <f t="shared" si="27"/>
        <v>6800000</v>
      </c>
      <c r="R82" s="24">
        <f t="shared" si="28"/>
        <v>6800000</v>
      </c>
    </row>
    <row r="83" spans="1:18" ht="31.5">
      <c r="A83" s="41" t="s">
        <v>319</v>
      </c>
      <c r="B83" s="41">
        <v>2213</v>
      </c>
      <c r="C83" s="41" t="s">
        <v>54</v>
      </c>
      <c r="D83" s="64" t="s">
        <v>306</v>
      </c>
      <c r="E83" s="28">
        <f t="shared" si="25"/>
        <v>1898250</v>
      </c>
      <c r="F83" s="27">
        <v>1898250</v>
      </c>
      <c r="G83" s="31"/>
      <c r="H83" s="31"/>
      <c r="I83" s="31"/>
      <c r="J83" s="28">
        <f t="shared" si="26"/>
        <v>0</v>
      </c>
      <c r="K83" s="31"/>
      <c r="L83" s="31"/>
      <c r="M83" s="31"/>
      <c r="N83" s="31"/>
      <c r="O83" s="31"/>
      <c r="P83" s="31"/>
      <c r="Q83" s="25">
        <f t="shared" si="27"/>
        <v>1898250</v>
      </c>
      <c r="R83" s="24">
        <f t="shared" si="28"/>
        <v>1898250</v>
      </c>
    </row>
    <row r="84" spans="1:18" ht="47.25">
      <c r="A84" s="41" t="s">
        <v>320</v>
      </c>
      <c r="B84" s="41">
        <v>2214</v>
      </c>
      <c r="C84" s="41" t="s">
        <v>54</v>
      </c>
      <c r="D84" s="64" t="s">
        <v>19</v>
      </c>
      <c r="E84" s="28">
        <f t="shared" si="25"/>
        <v>18663800</v>
      </c>
      <c r="F84" s="27">
        <v>18663800</v>
      </c>
      <c r="G84" s="31"/>
      <c r="H84" s="31"/>
      <c r="I84" s="31"/>
      <c r="J84" s="28">
        <f t="shared" si="26"/>
        <v>0</v>
      </c>
      <c r="K84" s="31"/>
      <c r="L84" s="31"/>
      <c r="M84" s="31"/>
      <c r="N84" s="31"/>
      <c r="O84" s="31"/>
      <c r="P84" s="31"/>
      <c r="Q84" s="25">
        <f t="shared" si="27"/>
        <v>18663800</v>
      </c>
      <c r="R84" s="24">
        <f t="shared" si="28"/>
        <v>18663800</v>
      </c>
    </row>
    <row r="85" spans="1:31" ht="16.5">
      <c r="A85" s="41" t="s">
        <v>321</v>
      </c>
      <c r="B85" s="41">
        <v>2220</v>
      </c>
      <c r="C85" s="41" t="s">
        <v>54</v>
      </c>
      <c r="D85" s="64" t="s">
        <v>307</v>
      </c>
      <c r="E85" s="28">
        <f t="shared" si="25"/>
        <v>19201400</v>
      </c>
      <c r="F85" s="27">
        <v>19201400</v>
      </c>
      <c r="G85" s="31"/>
      <c r="H85" s="31"/>
      <c r="I85" s="31"/>
      <c r="J85" s="28">
        <f t="shared" si="26"/>
        <v>10485200</v>
      </c>
      <c r="K85" s="31">
        <v>3209600</v>
      </c>
      <c r="L85" s="31"/>
      <c r="M85" s="31"/>
      <c r="N85" s="31">
        <f>27905100-20629500</f>
        <v>7275600</v>
      </c>
      <c r="O85" s="31">
        <f>27905100-20629500</f>
        <v>7275600</v>
      </c>
      <c r="P85" s="31">
        <f>20729500-20629500</f>
        <v>100000</v>
      </c>
      <c r="Q85" s="25">
        <f t="shared" si="27"/>
        <v>29686600</v>
      </c>
      <c r="R85" s="24">
        <f t="shared" si="28"/>
        <v>29686600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6.5">
      <c r="A86" s="41" t="s">
        <v>322</v>
      </c>
      <c r="B86" s="41" t="s">
        <v>180</v>
      </c>
      <c r="C86" s="41" t="s">
        <v>82</v>
      </c>
      <c r="D86" s="68" t="s">
        <v>4</v>
      </c>
      <c r="E86" s="28">
        <f t="shared" si="25"/>
        <v>1582300</v>
      </c>
      <c r="F86" s="27">
        <v>1582300</v>
      </c>
      <c r="G86" s="31">
        <v>1203300</v>
      </c>
      <c r="H86" s="31">
        <v>93000</v>
      </c>
      <c r="I86" s="31"/>
      <c r="J86" s="28">
        <f t="shared" si="26"/>
        <v>99900</v>
      </c>
      <c r="K86" s="31"/>
      <c r="L86" s="31"/>
      <c r="M86" s="31"/>
      <c r="N86" s="31">
        <v>99900</v>
      </c>
      <c r="O86" s="31">
        <v>99900</v>
      </c>
      <c r="P86" s="31">
        <v>99900</v>
      </c>
      <c r="Q86" s="25">
        <f t="shared" si="27"/>
        <v>1682200</v>
      </c>
      <c r="R86" s="24">
        <f t="shared" si="28"/>
        <v>1682200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18" customFormat="1" ht="31.5">
      <c r="A87" s="45" t="s">
        <v>143</v>
      </c>
      <c r="B87" s="45"/>
      <c r="C87" s="45"/>
      <c r="D87" s="73" t="s">
        <v>31</v>
      </c>
      <c r="E87" s="26">
        <f>F87+I87</f>
        <v>88313400</v>
      </c>
      <c r="F87" s="26">
        <f>F88</f>
        <v>88313400</v>
      </c>
      <c r="G87" s="26">
        <f aca="true" t="shared" si="29" ref="G87:O87">G88</f>
        <v>46305000</v>
      </c>
      <c r="H87" s="26">
        <f t="shared" si="29"/>
        <v>11712700</v>
      </c>
      <c r="I87" s="26">
        <f t="shared" si="29"/>
        <v>0</v>
      </c>
      <c r="J87" s="26">
        <f t="shared" si="29"/>
        <v>15905200</v>
      </c>
      <c r="K87" s="26">
        <f t="shared" si="29"/>
        <v>15364200</v>
      </c>
      <c r="L87" s="26">
        <f t="shared" si="29"/>
        <v>0</v>
      </c>
      <c r="M87" s="26">
        <f t="shared" si="29"/>
        <v>3500</v>
      </c>
      <c r="N87" s="26">
        <f t="shared" si="29"/>
        <v>541000</v>
      </c>
      <c r="O87" s="26">
        <f t="shared" si="29"/>
        <v>0</v>
      </c>
      <c r="P87" s="26"/>
      <c r="Q87" s="26">
        <f t="shared" si="27"/>
        <v>104218600</v>
      </c>
      <c r="R87" s="24">
        <f t="shared" si="28"/>
        <v>104218600</v>
      </c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18" customFormat="1" ht="31.5">
      <c r="A88" s="45" t="s">
        <v>144</v>
      </c>
      <c r="B88" s="45"/>
      <c r="C88" s="45"/>
      <c r="D88" s="73" t="s">
        <v>31</v>
      </c>
      <c r="E88" s="26">
        <f>F88+I88</f>
        <v>88313400</v>
      </c>
      <c r="F88" s="26">
        <f>F89+F90+F93+F95+F98+F102+F101+F104+F103</f>
        <v>88313400</v>
      </c>
      <c r="G88" s="26">
        <f aca="true" t="shared" si="30" ref="G88:O88">G89+G90+G93+G95+G98+G102+G101+G104+G103</f>
        <v>46305000</v>
      </c>
      <c r="H88" s="26">
        <f t="shared" si="30"/>
        <v>11712700</v>
      </c>
      <c r="I88" s="26">
        <f t="shared" si="30"/>
        <v>0</v>
      </c>
      <c r="J88" s="26">
        <f t="shared" si="30"/>
        <v>15905200</v>
      </c>
      <c r="K88" s="26">
        <f t="shared" si="30"/>
        <v>15364200</v>
      </c>
      <c r="L88" s="26">
        <f t="shared" si="30"/>
        <v>0</v>
      </c>
      <c r="M88" s="26">
        <f t="shared" si="30"/>
        <v>3500</v>
      </c>
      <c r="N88" s="26">
        <f t="shared" si="30"/>
        <v>541000</v>
      </c>
      <c r="O88" s="26">
        <f t="shared" si="30"/>
        <v>0</v>
      </c>
      <c r="P88" s="26"/>
      <c r="Q88" s="26">
        <f t="shared" si="27"/>
        <v>104218600</v>
      </c>
      <c r="R88" s="24">
        <f t="shared" si="28"/>
        <v>104218600</v>
      </c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18" customFormat="1" ht="30">
      <c r="A89" s="41">
        <v>1513090</v>
      </c>
      <c r="B89" s="41">
        <v>3090</v>
      </c>
      <c r="C89" s="41" t="s">
        <v>58</v>
      </c>
      <c r="D89" s="67" t="s">
        <v>272</v>
      </c>
      <c r="E89" s="39">
        <f aca="true" t="shared" si="31" ref="E89:E104">F89+I89</f>
        <v>560100</v>
      </c>
      <c r="F89" s="27">
        <v>560100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5">
        <f t="shared" si="27"/>
        <v>560100</v>
      </c>
      <c r="R89" s="24">
        <f t="shared" si="28"/>
        <v>560100</v>
      </c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18" customFormat="1" ht="63">
      <c r="A90" s="102">
        <v>1513100</v>
      </c>
      <c r="B90" s="102">
        <v>3100</v>
      </c>
      <c r="C90" s="103"/>
      <c r="D90" s="104" t="s">
        <v>274</v>
      </c>
      <c r="E90" s="39">
        <f t="shared" si="31"/>
        <v>67312100</v>
      </c>
      <c r="F90" s="30">
        <f>F91+F92</f>
        <v>67312100</v>
      </c>
      <c r="G90" s="31">
        <f>G91+G92</f>
        <v>35402300</v>
      </c>
      <c r="H90" s="31">
        <f>H91+H92</f>
        <v>10433200</v>
      </c>
      <c r="I90" s="31"/>
      <c r="J90" s="39">
        <f>J91+J92</f>
        <v>15905200</v>
      </c>
      <c r="K90" s="31">
        <f>K91+K92</f>
        <v>15364200</v>
      </c>
      <c r="L90" s="31">
        <f>L91+L92</f>
        <v>0</v>
      </c>
      <c r="M90" s="31">
        <f>M91+M92</f>
        <v>3500</v>
      </c>
      <c r="N90" s="31">
        <f>N91+N92</f>
        <v>541000</v>
      </c>
      <c r="O90" s="31"/>
      <c r="P90" s="31"/>
      <c r="Q90" s="25">
        <f t="shared" si="27"/>
        <v>83217300</v>
      </c>
      <c r="R90" s="24">
        <f t="shared" si="28"/>
        <v>83217300</v>
      </c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18" customFormat="1" ht="63">
      <c r="A91" s="109">
        <v>1513101</v>
      </c>
      <c r="B91" s="109">
        <v>3101</v>
      </c>
      <c r="C91" s="110" t="s">
        <v>59</v>
      </c>
      <c r="D91" s="111" t="s">
        <v>275</v>
      </c>
      <c r="E91" s="92">
        <f t="shared" si="31"/>
        <v>8168000</v>
      </c>
      <c r="F91" s="93">
        <v>8168000</v>
      </c>
      <c r="G91" s="94">
        <v>4791900</v>
      </c>
      <c r="H91" s="94">
        <v>1004900</v>
      </c>
      <c r="I91" s="94"/>
      <c r="J91" s="94">
        <v>2001900</v>
      </c>
      <c r="K91" s="94">
        <v>1871900</v>
      </c>
      <c r="L91" s="94"/>
      <c r="M91" s="94"/>
      <c r="N91" s="94">
        <v>130000</v>
      </c>
      <c r="O91" s="94"/>
      <c r="P91" s="94"/>
      <c r="Q91" s="93">
        <f t="shared" si="27"/>
        <v>10169900</v>
      </c>
      <c r="R91" s="24">
        <f t="shared" si="28"/>
        <v>10169900</v>
      </c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18" customFormat="1" ht="141.75">
      <c r="A92" s="109">
        <v>1513102</v>
      </c>
      <c r="B92" s="109">
        <v>3102</v>
      </c>
      <c r="C92" s="110" t="s">
        <v>61</v>
      </c>
      <c r="D92" s="111" t="s">
        <v>276</v>
      </c>
      <c r="E92" s="92">
        <f t="shared" si="31"/>
        <v>59144100</v>
      </c>
      <c r="F92" s="94">
        <v>59144100</v>
      </c>
      <c r="G92" s="94">
        <v>30610400</v>
      </c>
      <c r="H92" s="94">
        <v>9428300</v>
      </c>
      <c r="I92" s="94"/>
      <c r="J92" s="94">
        <v>13903300</v>
      </c>
      <c r="K92" s="94">
        <v>13492300</v>
      </c>
      <c r="L92" s="94"/>
      <c r="M92" s="94">
        <v>3500</v>
      </c>
      <c r="N92" s="94">
        <v>411000</v>
      </c>
      <c r="O92" s="94"/>
      <c r="P92" s="94"/>
      <c r="Q92" s="93">
        <f t="shared" si="27"/>
        <v>73047400</v>
      </c>
      <c r="R92" s="24">
        <f t="shared" si="28"/>
        <v>73047400</v>
      </c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18" customFormat="1" ht="31.5">
      <c r="A93" s="102">
        <v>1513110</v>
      </c>
      <c r="B93" s="102">
        <v>3110</v>
      </c>
      <c r="C93" s="103"/>
      <c r="D93" s="116" t="s">
        <v>198</v>
      </c>
      <c r="E93" s="39">
        <f>F93+I93</f>
        <v>1016900</v>
      </c>
      <c r="F93" s="30">
        <f aca="true" t="shared" si="32" ref="F93:O93">F94</f>
        <v>1016900</v>
      </c>
      <c r="G93" s="33">
        <f t="shared" si="32"/>
        <v>578600</v>
      </c>
      <c r="H93" s="33">
        <f t="shared" si="32"/>
        <v>113500</v>
      </c>
      <c r="I93" s="33">
        <f t="shared" si="32"/>
        <v>0</v>
      </c>
      <c r="J93" s="33">
        <f t="shared" si="32"/>
        <v>0</v>
      </c>
      <c r="K93" s="33">
        <f t="shared" si="32"/>
        <v>0</v>
      </c>
      <c r="L93" s="33">
        <f t="shared" si="32"/>
        <v>0</v>
      </c>
      <c r="M93" s="33">
        <f t="shared" si="32"/>
        <v>0</v>
      </c>
      <c r="N93" s="33">
        <f t="shared" si="32"/>
        <v>0</v>
      </c>
      <c r="O93" s="33">
        <f t="shared" si="32"/>
        <v>0</v>
      </c>
      <c r="P93" s="33"/>
      <c r="Q93" s="30">
        <f t="shared" si="27"/>
        <v>1016900</v>
      </c>
      <c r="R93" s="24">
        <f t="shared" si="28"/>
        <v>1016900</v>
      </c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18" customFormat="1" ht="47.25">
      <c r="A94" s="102">
        <v>1513111</v>
      </c>
      <c r="B94" s="105">
        <v>3111</v>
      </c>
      <c r="C94" s="103" t="s">
        <v>60</v>
      </c>
      <c r="D94" s="106" t="s">
        <v>199</v>
      </c>
      <c r="E94" s="39">
        <f>F94+I94</f>
        <v>1016900</v>
      </c>
      <c r="F94" s="30">
        <v>1016900</v>
      </c>
      <c r="G94" s="33">
        <v>578600</v>
      </c>
      <c r="H94" s="33">
        <v>113500</v>
      </c>
      <c r="I94" s="33"/>
      <c r="J94" s="33"/>
      <c r="K94" s="33"/>
      <c r="L94" s="33"/>
      <c r="M94" s="33"/>
      <c r="N94" s="33"/>
      <c r="O94" s="33"/>
      <c r="P94" s="33"/>
      <c r="Q94" s="30">
        <f t="shared" si="27"/>
        <v>1016900</v>
      </c>
      <c r="R94" s="24">
        <f t="shared" si="28"/>
        <v>1016900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18" customFormat="1" ht="31.5">
      <c r="A95" s="102">
        <v>1513130</v>
      </c>
      <c r="B95" s="102">
        <v>3130</v>
      </c>
      <c r="C95" s="103"/>
      <c r="D95" s="116" t="s">
        <v>281</v>
      </c>
      <c r="E95" s="39">
        <f>F95+I95</f>
        <v>1605600</v>
      </c>
      <c r="F95" s="30">
        <f aca="true" t="shared" si="33" ref="F95:O95">F96+F97</f>
        <v>1605600</v>
      </c>
      <c r="G95" s="33">
        <f t="shared" si="33"/>
        <v>1041500</v>
      </c>
      <c r="H95" s="33">
        <f t="shared" si="33"/>
        <v>73000</v>
      </c>
      <c r="I95" s="33">
        <f t="shared" si="33"/>
        <v>0</v>
      </c>
      <c r="J95" s="33">
        <f t="shared" si="33"/>
        <v>0</v>
      </c>
      <c r="K95" s="33">
        <f t="shared" si="33"/>
        <v>0</v>
      </c>
      <c r="L95" s="33">
        <f t="shared" si="33"/>
        <v>0</v>
      </c>
      <c r="M95" s="33">
        <f t="shared" si="33"/>
        <v>0</v>
      </c>
      <c r="N95" s="33">
        <f t="shared" si="33"/>
        <v>0</v>
      </c>
      <c r="O95" s="33">
        <f t="shared" si="33"/>
        <v>0</v>
      </c>
      <c r="P95" s="33"/>
      <c r="Q95" s="30">
        <f t="shared" si="27"/>
        <v>1605600</v>
      </c>
      <c r="R95" s="24">
        <f t="shared" si="28"/>
        <v>1605600</v>
      </c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s="18" customFormat="1" ht="31.5">
      <c r="A96" s="109">
        <v>1513131</v>
      </c>
      <c r="B96" s="109">
        <v>3131</v>
      </c>
      <c r="C96" s="110" t="s">
        <v>60</v>
      </c>
      <c r="D96" s="111" t="s">
        <v>282</v>
      </c>
      <c r="E96" s="92">
        <f>F96+I96</f>
        <v>1490200</v>
      </c>
      <c r="F96" s="93">
        <v>1490200</v>
      </c>
      <c r="G96" s="94">
        <v>1033200</v>
      </c>
      <c r="H96" s="94">
        <v>73000</v>
      </c>
      <c r="I96" s="94"/>
      <c r="J96" s="94"/>
      <c r="K96" s="94"/>
      <c r="L96" s="94"/>
      <c r="M96" s="94"/>
      <c r="N96" s="94"/>
      <c r="O96" s="94"/>
      <c r="P96" s="94"/>
      <c r="Q96" s="93">
        <f t="shared" si="27"/>
        <v>1490200</v>
      </c>
      <c r="R96" s="24">
        <f t="shared" si="28"/>
        <v>1490200</v>
      </c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s="18" customFormat="1" ht="31.5">
      <c r="A97" s="105">
        <v>1513132</v>
      </c>
      <c r="B97" s="105">
        <v>3132</v>
      </c>
      <c r="C97" s="108" t="s">
        <v>60</v>
      </c>
      <c r="D97" s="107" t="s">
        <v>283</v>
      </c>
      <c r="E97" s="92">
        <f>F97+I97</f>
        <v>115400</v>
      </c>
      <c r="F97" s="93">
        <v>115400</v>
      </c>
      <c r="G97" s="94">
        <v>8300</v>
      </c>
      <c r="H97" s="94"/>
      <c r="I97" s="94"/>
      <c r="J97" s="94"/>
      <c r="K97" s="94"/>
      <c r="L97" s="94"/>
      <c r="M97" s="94"/>
      <c r="N97" s="94"/>
      <c r="O97" s="94"/>
      <c r="P97" s="94"/>
      <c r="Q97" s="93">
        <f t="shared" si="27"/>
        <v>115400</v>
      </c>
      <c r="R97" s="24">
        <f t="shared" si="28"/>
        <v>115400</v>
      </c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s="18" customFormat="1" ht="96" customHeight="1">
      <c r="A98" s="112">
        <v>1513180</v>
      </c>
      <c r="B98" s="112">
        <v>3180</v>
      </c>
      <c r="C98" s="113"/>
      <c r="D98" s="114" t="s">
        <v>277</v>
      </c>
      <c r="E98" s="39">
        <f t="shared" si="31"/>
        <v>754000</v>
      </c>
      <c r="F98" s="30">
        <f>F99+F100</f>
        <v>754000</v>
      </c>
      <c r="G98" s="33">
        <f>G99+G100</f>
        <v>0</v>
      </c>
      <c r="H98" s="33">
        <f>H99+H100</f>
        <v>0</v>
      </c>
      <c r="I98" s="33"/>
      <c r="J98" s="33"/>
      <c r="K98" s="33"/>
      <c r="L98" s="33"/>
      <c r="M98" s="33"/>
      <c r="N98" s="33"/>
      <c r="O98" s="33"/>
      <c r="P98" s="33"/>
      <c r="Q98" s="30">
        <f t="shared" si="27"/>
        <v>754000</v>
      </c>
      <c r="R98" s="24">
        <f t="shared" si="28"/>
        <v>754000</v>
      </c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s="18" customFormat="1" ht="78.75" customHeight="1">
      <c r="A99" s="109">
        <v>1513182</v>
      </c>
      <c r="B99" s="109">
        <v>3182</v>
      </c>
      <c r="C99" s="110" t="s">
        <v>59</v>
      </c>
      <c r="D99" s="111" t="s">
        <v>278</v>
      </c>
      <c r="E99" s="92">
        <f t="shared" si="31"/>
        <v>750000</v>
      </c>
      <c r="F99" s="93">
        <v>750000</v>
      </c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3">
        <f t="shared" si="27"/>
        <v>750000</v>
      </c>
      <c r="R99" s="24">
        <f t="shared" si="28"/>
        <v>750000</v>
      </c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s="18" customFormat="1" ht="31.5">
      <c r="A100" s="109">
        <v>1513183</v>
      </c>
      <c r="B100" s="109">
        <v>3183</v>
      </c>
      <c r="C100" s="110" t="s">
        <v>59</v>
      </c>
      <c r="D100" s="115" t="s">
        <v>279</v>
      </c>
      <c r="E100" s="92">
        <f t="shared" si="31"/>
        <v>4000</v>
      </c>
      <c r="F100" s="93">
        <v>4000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>
        <f t="shared" si="27"/>
        <v>4000</v>
      </c>
      <c r="R100" s="24">
        <f t="shared" si="28"/>
        <v>4000</v>
      </c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s="18" customFormat="1" ht="47.25">
      <c r="A101" s="41">
        <v>1513220</v>
      </c>
      <c r="B101" s="41">
        <v>3220</v>
      </c>
      <c r="C101" s="41" t="s">
        <v>57</v>
      </c>
      <c r="D101" s="64" t="s">
        <v>273</v>
      </c>
      <c r="E101" s="39">
        <f>F101+I101</f>
        <v>8929600</v>
      </c>
      <c r="F101" s="30">
        <v>8929600</v>
      </c>
      <c r="G101" s="31">
        <v>6151200</v>
      </c>
      <c r="H101" s="31">
        <v>361900</v>
      </c>
      <c r="I101" s="31"/>
      <c r="J101" s="39"/>
      <c r="K101" s="31"/>
      <c r="L101" s="31"/>
      <c r="M101" s="31"/>
      <c r="N101" s="31"/>
      <c r="O101" s="31"/>
      <c r="P101" s="31"/>
      <c r="Q101" s="25">
        <f t="shared" si="27"/>
        <v>8929600</v>
      </c>
      <c r="R101" s="24">
        <f t="shared" si="28"/>
        <v>8929600</v>
      </c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16.5">
      <c r="A102" s="102">
        <v>1513300</v>
      </c>
      <c r="B102" s="102">
        <v>3300</v>
      </c>
      <c r="C102" s="103" t="s">
        <v>57</v>
      </c>
      <c r="D102" s="104" t="s">
        <v>218</v>
      </c>
      <c r="E102" s="39">
        <f>F102+I102</f>
        <v>4797500</v>
      </c>
      <c r="F102" s="30">
        <v>4797500</v>
      </c>
      <c r="G102" s="30">
        <v>2696600</v>
      </c>
      <c r="H102" s="30">
        <v>666900</v>
      </c>
      <c r="I102" s="30"/>
      <c r="J102" s="30"/>
      <c r="K102" s="30"/>
      <c r="L102" s="30"/>
      <c r="M102" s="30"/>
      <c r="N102" s="30"/>
      <c r="O102" s="30"/>
      <c r="P102" s="30"/>
      <c r="Q102" s="25">
        <f t="shared" si="27"/>
        <v>4797500</v>
      </c>
      <c r="R102" s="24">
        <f t="shared" si="28"/>
        <v>4797500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31.5">
      <c r="A103" s="102">
        <v>1513400</v>
      </c>
      <c r="B103" s="102">
        <v>3400</v>
      </c>
      <c r="C103" s="103" t="s">
        <v>57</v>
      </c>
      <c r="D103" s="104" t="s">
        <v>280</v>
      </c>
      <c r="E103" s="39">
        <f>F103+I103</f>
        <v>2507600</v>
      </c>
      <c r="F103" s="93">
        <v>2507600</v>
      </c>
      <c r="G103" s="94"/>
      <c r="H103" s="94"/>
      <c r="I103" s="94"/>
      <c r="J103" s="92"/>
      <c r="K103" s="94"/>
      <c r="L103" s="94"/>
      <c r="M103" s="94"/>
      <c r="N103" s="94"/>
      <c r="O103" s="94"/>
      <c r="P103" s="94"/>
      <c r="Q103" s="25">
        <f t="shared" si="27"/>
        <v>2507600</v>
      </c>
      <c r="R103" s="24">
        <f t="shared" si="28"/>
        <v>2507600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6.5">
      <c r="A104" s="102">
        <v>1513500</v>
      </c>
      <c r="B104" s="105">
        <v>3500</v>
      </c>
      <c r="C104" s="103" t="s">
        <v>60</v>
      </c>
      <c r="D104" s="117" t="s">
        <v>167</v>
      </c>
      <c r="E104" s="39">
        <f t="shared" si="31"/>
        <v>830000</v>
      </c>
      <c r="F104" s="30">
        <v>830000</v>
      </c>
      <c r="G104" s="35">
        <v>434800</v>
      </c>
      <c r="H104" s="35">
        <v>64200</v>
      </c>
      <c r="I104" s="35"/>
      <c r="J104" s="39"/>
      <c r="K104" s="35"/>
      <c r="L104" s="35"/>
      <c r="M104" s="35"/>
      <c r="N104" s="35"/>
      <c r="O104" s="35"/>
      <c r="P104" s="35"/>
      <c r="Q104" s="25">
        <f t="shared" si="27"/>
        <v>830000</v>
      </c>
      <c r="R104" s="24">
        <f t="shared" si="28"/>
        <v>830000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18" s="18" customFormat="1" ht="31.5">
      <c r="A105" s="45" t="s">
        <v>204</v>
      </c>
      <c r="B105" s="45"/>
      <c r="C105" s="45"/>
      <c r="D105" s="73" t="s">
        <v>12</v>
      </c>
      <c r="E105" s="26">
        <f aca="true" t="shared" si="34" ref="E105:E161">F105+I105</f>
        <v>4153000</v>
      </c>
      <c r="F105" s="26">
        <f>F106</f>
        <v>4153000</v>
      </c>
      <c r="G105" s="26">
        <f aca="true" t="shared" si="35" ref="G105:O105">G106</f>
        <v>1930500</v>
      </c>
      <c r="H105" s="26">
        <f t="shared" si="35"/>
        <v>398000</v>
      </c>
      <c r="I105" s="26">
        <f t="shared" si="35"/>
        <v>0</v>
      </c>
      <c r="J105" s="26">
        <f t="shared" si="35"/>
        <v>0</v>
      </c>
      <c r="K105" s="26">
        <f t="shared" si="35"/>
        <v>0</v>
      </c>
      <c r="L105" s="26">
        <f t="shared" si="35"/>
        <v>0</v>
      </c>
      <c r="M105" s="26">
        <f t="shared" si="35"/>
        <v>0</v>
      </c>
      <c r="N105" s="26">
        <f t="shared" si="35"/>
        <v>0</v>
      </c>
      <c r="O105" s="26">
        <f t="shared" si="35"/>
        <v>0</v>
      </c>
      <c r="P105" s="26"/>
      <c r="Q105" s="26">
        <f t="shared" si="27"/>
        <v>4153000</v>
      </c>
      <c r="R105" s="24">
        <f t="shared" si="28"/>
        <v>4153000</v>
      </c>
    </row>
    <row r="106" spans="1:18" s="18" customFormat="1" ht="31.5">
      <c r="A106" s="45" t="s">
        <v>205</v>
      </c>
      <c r="B106" s="45"/>
      <c r="C106" s="45"/>
      <c r="D106" s="73" t="s">
        <v>12</v>
      </c>
      <c r="E106" s="26">
        <f t="shared" si="34"/>
        <v>4153000</v>
      </c>
      <c r="F106" s="26">
        <f>F107</f>
        <v>4153000</v>
      </c>
      <c r="G106" s="26">
        <f aca="true" t="shared" si="36" ref="G106:O106">G107</f>
        <v>1930500</v>
      </c>
      <c r="H106" s="26">
        <f t="shared" si="36"/>
        <v>398000</v>
      </c>
      <c r="I106" s="26">
        <f t="shared" si="36"/>
        <v>0</v>
      </c>
      <c r="J106" s="26">
        <f t="shared" si="36"/>
        <v>0</v>
      </c>
      <c r="K106" s="26">
        <f t="shared" si="36"/>
        <v>0</v>
      </c>
      <c r="L106" s="26">
        <f t="shared" si="36"/>
        <v>0</v>
      </c>
      <c r="M106" s="26">
        <f t="shared" si="36"/>
        <v>0</v>
      </c>
      <c r="N106" s="26">
        <f t="shared" si="36"/>
        <v>0</v>
      </c>
      <c r="O106" s="26">
        <f t="shared" si="36"/>
        <v>0</v>
      </c>
      <c r="P106" s="26"/>
      <c r="Q106" s="26">
        <f t="shared" si="27"/>
        <v>4153000</v>
      </c>
      <c r="R106" s="24">
        <f t="shared" si="28"/>
        <v>4153000</v>
      </c>
    </row>
    <row r="107" spans="1:18" s="18" customFormat="1" ht="31.5">
      <c r="A107" s="48" t="s">
        <v>200</v>
      </c>
      <c r="B107" s="48" t="s">
        <v>203</v>
      </c>
      <c r="C107" s="48"/>
      <c r="D107" s="68" t="s">
        <v>198</v>
      </c>
      <c r="E107" s="53">
        <f t="shared" si="34"/>
        <v>4153000</v>
      </c>
      <c r="F107" s="38">
        <f>F108</f>
        <v>4153000</v>
      </c>
      <c r="G107" s="38">
        <f aca="true" t="shared" si="37" ref="G107:O107">G108</f>
        <v>1930500</v>
      </c>
      <c r="H107" s="38">
        <f t="shared" si="37"/>
        <v>398000</v>
      </c>
      <c r="I107" s="38">
        <f t="shared" si="37"/>
        <v>0</v>
      </c>
      <c r="J107" s="38">
        <f t="shared" si="37"/>
        <v>0</v>
      </c>
      <c r="K107" s="38">
        <f t="shared" si="37"/>
        <v>0</v>
      </c>
      <c r="L107" s="38">
        <f t="shared" si="37"/>
        <v>0</v>
      </c>
      <c r="M107" s="38">
        <f t="shared" si="37"/>
        <v>0</v>
      </c>
      <c r="N107" s="38">
        <f t="shared" si="37"/>
        <v>0</v>
      </c>
      <c r="O107" s="38">
        <f t="shared" si="37"/>
        <v>0</v>
      </c>
      <c r="P107" s="38"/>
      <c r="Q107" s="25">
        <f t="shared" si="27"/>
        <v>4153000</v>
      </c>
      <c r="R107" s="24">
        <f t="shared" si="28"/>
        <v>4153000</v>
      </c>
    </row>
    <row r="108" spans="1:18" s="18" customFormat="1" ht="47.25">
      <c r="A108" s="86" t="s">
        <v>201</v>
      </c>
      <c r="B108" s="86" t="s">
        <v>202</v>
      </c>
      <c r="C108" s="86" t="s">
        <v>60</v>
      </c>
      <c r="D108" s="101" t="s">
        <v>199</v>
      </c>
      <c r="E108" s="95">
        <f t="shared" si="34"/>
        <v>4153000</v>
      </c>
      <c r="F108" s="93">
        <v>4153000</v>
      </c>
      <c r="G108" s="93">
        <v>1930500</v>
      </c>
      <c r="H108" s="93">
        <v>398000</v>
      </c>
      <c r="I108" s="93"/>
      <c r="J108" s="93">
        <f>K108+N108</f>
        <v>0</v>
      </c>
      <c r="K108" s="93"/>
      <c r="L108" s="93"/>
      <c r="M108" s="93"/>
      <c r="N108" s="93"/>
      <c r="O108" s="93"/>
      <c r="P108" s="93"/>
      <c r="Q108" s="91">
        <f t="shared" si="27"/>
        <v>4153000</v>
      </c>
      <c r="R108" s="24">
        <f t="shared" si="28"/>
        <v>4153000</v>
      </c>
    </row>
    <row r="109" spans="1:18" s="18" customFormat="1" ht="31.5">
      <c r="A109" s="45" t="s">
        <v>186</v>
      </c>
      <c r="B109" s="45"/>
      <c r="C109" s="45"/>
      <c r="D109" s="73" t="s">
        <v>15</v>
      </c>
      <c r="E109" s="26">
        <f t="shared" si="34"/>
        <v>64594335</v>
      </c>
      <c r="F109" s="26">
        <f>F110</f>
        <v>64594335</v>
      </c>
      <c r="G109" s="26">
        <f aca="true" t="shared" si="38" ref="G109:P109">G110</f>
        <v>25586000</v>
      </c>
      <c r="H109" s="26">
        <f t="shared" si="38"/>
        <v>3032500</v>
      </c>
      <c r="I109" s="26">
        <f t="shared" si="38"/>
        <v>0</v>
      </c>
      <c r="J109" s="26">
        <f t="shared" si="38"/>
        <v>5104300</v>
      </c>
      <c r="K109" s="26">
        <f t="shared" si="38"/>
        <v>1592600</v>
      </c>
      <c r="L109" s="26">
        <f t="shared" si="38"/>
        <v>475500</v>
      </c>
      <c r="M109" s="26">
        <f t="shared" si="38"/>
        <v>91000</v>
      </c>
      <c r="N109" s="26">
        <f t="shared" si="38"/>
        <v>3511700</v>
      </c>
      <c r="O109" s="26">
        <f t="shared" si="38"/>
        <v>3320000</v>
      </c>
      <c r="P109" s="26">
        <f t="shared" si="38"/>
        <v>3320000</v>
      </c>
      <c r="Q109" s="26">
        <f t="shared" si="27"/>
        <v>69698635</v>
      </c>
      <c r="R109" s="24">
        <f t="shared" si="28"/>
        <v>69698635</v>
      </c>
    </row>
    <row r="110" spans="1:18" s="18" customFormat="1" ht="31.5">
      <c r="A110" s="45" t="s">
        <v>187</v>
      </c>
      <c r="B110" s="45"/>
      <c r="C110" s="45"/>
      <c r="D110" s="73" t="s">
        <v>15</v>
      </c>
      <c r="E110" s="26">
        <f>F110+I110</f>
        <v>64594335</v>
      </c>
      <c r="F110" s="26">
        <f aca="true" t="shared" si="39" ref="F110:P110">F111+F112+F113+F114+F115+F116+F117+F118+F120</f>
        <v>64594335</v>
      </c>
      <c r="G110" s="26">
        <f t="shared" si="39"/>
        <v>25586000</v>
      </c>
      <c r="H110" s="26">
        <f t="shared" si="39"/>
        <v>3032500</v>
      </c>
      <c r="I110" s="26">
        <f t="shared" si="39"/>
        <v>0</v>
      </c>
      <c r="J110" s="26">
        <f t="shared" si="39"/>
        <v>5104300</v>
      </c>
      <c r="K110" s="26">
        <f t="shared" si="39"/>
        <v>1592600</v>
      </c>
      <c r="L110" s="26">
        <f t="shared" si="39"/>
        <v>475500</v>
      </c>
      <c r="M110" s="26">
        <f t="shared" si="39"/>
        <v>91000</v>
      </c>
      <c r="N110" s="26">
        <f t="shared" si="39"/>
        <v>3511700</v>
      </c>
      <c r="O110" s="26">
        <f t="shared" si="39"/>
        <v>3320000</v>
      </c>
      <c r="P110" s="26">
        <f t="shared" si="39"/>
        <v>3320000</v>
      </c>
      <c r="Q110" s="26">
        <f t="shared" si="27"/>
        <v>69698635</v>
      </c>
      <c r="R110" s="24">
        <f t="shared" si="28"/>
        <v>69698635</v>
      </c>
    </row>
    <row r="111" spans="1:18" ht="16.5">
      <c r="A111" s="41" t="s">
        <v>172</v>
      </c>
      <c r="B111" s="41" t="s">
        <v>173</v>
      </c>
      <c r="C111" s="41" t="s">
        <v>75</v>
      </c>
      <c r="D111" s="68" t="s">
        <v>0</v>
      </c>
      <c r="E111" s="39">
        <f t="shared" si="34"/>
        <v>20645435</v>
      </c>
      <c r="F111" s="27">
        <f>20399400+246035</f>
        <v>20645435</v>
      </c>
      <c r="G111" s="27"/>
      <c r="H111" s="27"/>
      <c r="I111" s="27"/>
      <c r="J111" s="34">
        <f aca="true" t="shared" si="40" ref="J111:J117">K111+N111</f>
        <v>3000000</v>
      </c>
      <c r="K111" s="27"/>
      <c r="L111" s="27"/>
      <c r="M111" s="27"/>
      <c r="N111" s="27">
        <v>3000000</v>
      </c>
      <c r="O111" s="27">
        <v>3000000</v>
      </c>
      <c r="P111" s="27">
        <v>3000000</v>
      </c>
      <c r="Q111" s="25">
        <f aca="true" t="shared" si="41" ref="Q111:Q141">E111+J111</f>
        <v>23645435</v>
      </c>
      <c r="R111" s="24">
        <f aca="true" t="shared" si="42" ref="R111:R142">E111+J111</f>
        <v>23645435</v>
      </c>
    </row>
    <row r="112" spans="1:18" ht="47.25">
      <c r="A112" s="41" t="s">
        <v>174</v>
      </c>
      <c r="B112" s="41" t="s">
        <v>179</v>
      </c>
      <c r="C112" s="41" t="s">
        <v>76</v>
      </c>
      <c r="D112" s="68" t="s">
        <v>170</v>
      </c>
      <c r="E112" s="39">
        <f t="shared" si="34"/>
        <v>7137500</v>
      </c>
      <c r="F112" s="30">
        <v>7137500</v>
      </c>
      <c r="G112" s="31"/>
      <c r="H112" s="31"/>
      <c r="I112" s="31"/>
      <c r="J112" s="39">
        <f t="shared" si="40"/>
        <v>0</v>
      </c>
      <c r="K112" s="31"/>
      <c r="L112" s="31"/>
      <c r="M112" s="31"/>
      <c r="N112" s="31"/>
      <c r="O112" s="31"/>
      <c r="P112" s="31"/>
      <c r="Q112" s="25">
        <f t="shared" si="41"/>
        <v>7137500</v>
      </c>
      <c r="R112" s="24">
        <f t="shared" si="42"/>
        <v>7137500</v>
      </c>
    </row>
    <row r="113" spans="1:18" ht="16.5">
      <c r="A113" s="41" t="s">
        <v>175</v>
      </c>
      <c r="B113" s="41" t="s">
        <v>180</v>
      </c>
      <c r="C113" s="41" t="s">
        <v>82</v>
      </c>
      <c r="D113" s="68" t="s">
        <v>4</v>
      </c>
      <c r="E113" s="39">
        <f t="shared" si="34"/>
        <v>16964400</v>
      </c>
      <c r="F113" s="30">
        <v>16964400</v>
      </c>
      <c r="G113" s="31">
        <v>12574100</v>
      </c>
      <c r="H113" s="31">
        <v>1247500</v>
      </c>
      <c r="I113" s="31"/>
      <c r="J113" s="39">
        <f t="shared" si="40"/>
        <v>458800</v>
      </c>
      <c r="K113" s="31">
        <v>128100</v>
      </c>
      <c r="L113" s="31">
        <v>55000</v>
      </c>
      <c r="M113" s="31">
        <v>4000</v>
      </c>
      <c r="N113" s="31">
        <v>330700</v>
      </c>
      <c r="O113" s="31">
        <v>300000</v>
      </c>
      <c r="P113" s="31">
        <v>300000</v>
      </c>
      <c r="Q113" s="25">
        <f t="shared" si="41"/>
        <v>17423200</v>
      </c>
      <c r="R113" s="24">
        <f t="shared" si="42"/>
        <v>17423200</v>
      </c>
    </row>
    <row r="114" spans="1:18" ht="16.5">
      <c r="A114" s="41" t="s">
        <v>176</v>
      </c>
      <c r="B114" s="41" t="s">
        <v>181</v>
      </c>
      <c r="C114" s="41" t="s">
        <v>82</v>
      </c>
      <c r="D114" s="68" t="s">
        <v>5</v>
      </c>
      <c r="E114" s="39">
        <f t="shared" si="34"/>
        <v>8629700</v>
      </c>
      <c r="F114" s="30">
        <f>8389700+240000</f>
        <v>8629700</v>
      </c>
      <c r="G114" s="31">
        <v>5856000</v>
      </c>
      <c r="H114" s="31">
        <v>847800</v>
      </c>
      <c r="I114" s="31"/>
      <c r="J114" s="39">
        <f t="shared" si="40"/>
        <v>348000</v>
      </c>
      <c r="K114" s="31">
        <v>287000</v>
      </c>
      <c r="L114" s="31">
        <v>52500</v>
      </c>
      <c r="M114" s="31">
        <v>43000</v>
      </c>
      <c r="N114" s="31">
        <f>41000+20000</f>
        <v>61000</v>
      </c>
      <c r="O114" s="31">
        <v>20000</v>
      </c>
      <c r="P114" s="31">
        <v>20000</v>
      </c>
      <c r="Q114" s="25">
        <f t="shared" si="41"/>
        <v>8977700</v>
      </c>
      <c r="R114" s="24">
        <f t="shared" si="42"/>
        <v>8977700</v>
      </c>
    </row>
    <row r="115" spans="1:18" ht="18" customHeight="1">
      <c r="A115" s="41" t="s">
        <v>177</v>
      </c>
      <c r="B115" s="41" t="s">
        <v>182</v>
      </c>
      <c r="C115" s="41" t="s">
        <v>77</v>
      </c>
      <c r="D115" s="68" t="s">
        <v>171</v>
      </c>
      <c r="E115" s="39">
        <f t="shared" si="34"/>
        <v>7446400</v>
      </c>
      <c r="F115" s="33">
        <v>7446400</v>
      </c>
      <c r="G115" s="33">
        <v>5304200</v>
      </c>
      <c r="H115" s="33">
        <v>802700</v>
      </c>
      <c r="I115" s="33"/>
      <c r="J115" s="39">
        <f t="shared" si="40"/>
        <v>1297000</v>
      </c>
      <c r="K115" s="33">
        <v>1177000</v>
      </c>
      <c r="L115" s="33">
        <v>368000</v>
      </c>
      <c r="M115" s="33">
        <v>44000</v>
      </c>
      <c r="N115" s="33">
        <v>120000</v>
      </c>
      <c r="O115" s="33"/>
      <c r="P115" s="33"/>
      <c r="Q115" s="25">
        <f t="shared" si="41"/>
        <v>8743400</v>
      </c>
      <c r="R115" s="24">
        <f t="shared" si="42"/>
        <v>8743400</v>
      </c>
    </row>
    <row r="116" spans="1:18" ht="31.5">
      <c r="A116" s="41" t="s">
        <v>178</v>
      </c>
      <c r="B116" s="41" t="s">
        <v>183</v>
      </c>
      <c r="C116" s="41" t="s">
        <v>78</v>
      </c>
      <c r="D116" s="68" t="s">
        <v>6</v>
      </c>
      <c r="E116" s="39">
        <f t="shared" si="34"/>
        <v>1438500</v>
      </c>
      <c r="F116" s="30">
        <v>1438500</v>
      </c>
      <c r="G116" s="35">
        <v>1054300</v>
      </c>
      <c r="H116" s="35">
        <v>58900</v>
      </c>
      <c r="I116" s="35"/>
      <c r="J116" s="39">
        <f t="shared" si="40"/>
        <v>500</v>
      </c>
      <c r="K116" s="35">
        <v>500</v>
      </c>
      <c r="L116" s="35"/>
      <c r="M116" s="35"/>
      <c r="N116" s="35"/>
      <c r="O116" s="35"/>
      <c r="P116" s="35"/>
      <c r="Q116" s="25">
        <f t="shared" si="41"/>
        <v>1439000</v>
      </c>
      <c r="R116" s="24">
        <f t="shared" si="42"/>
        <v>1439000</v>
      </c>
    </row>
    <row r="117" spans="1:18" ht="19.5" customHeight="1">
      <c r="A117" s="41" t="s">
        <v>184</v>
      </c>
      <c r="B117" s="41" t="s">
        <v>185</v>
      </c>
      <c r="C117" s="41" t="s">
        <v>79</v>
      </c>
      <c r="D117" s="71" t="s">
        <v>10</v>
      </c>
      <c r="E117" s="39">
        <f t="shared" si="34"/>
        <v>1380600</v>
      </c>
      <c r="F117" s="30">
        <v>1380600</v>
      </c>
      <c r="G117" s="35">
        <v>531800</v>
      </c>
      <c r="H117" s="35">
        <v>66400</v>
      </c>
      <c r="I117" s="35"/>
      <c r="J117" s="39">
        <f t="shared" si="40"/>
        <v>0</v>
      </c>
      <c r="K117" s="35"/>
      <c r="L117" s="35"/>
      <c r="M117" s="35"/>
      <c r="N117" s="35"/>
      <c r="O117" s="35"/>
      <c r="P117" s="35"/>
      <c r="Q117" s="25">
        <f t="shared" si="41"/>
        <v>1380600</v>
      </c>
      <c r="R117" s="24">
        <f t="shared" si="42"/>
        <v>1380600</v>
      </c>
    </row>
    <row r="118" spans="1:18" ht="19.5" customHeight="1">
      <c r="A118" s="41" t="s">
        <v>193</v>
      </c>
      <c r="B118" s="41" t="s">
        <v>197</v>
      </c>
      <c r="C118" s="41"/>
      <c r="D118" s="71" t="s">
        <v>192</v>
      </c>
      <c r="E118" s="39">
        <f t="shared" si="34"/>
        <v>170000</v>
      </c>
      <c r="F118" s="30">
        <f>F119</f>
        <v>170000</v>
      </c>
      <c r="G118" s="30">
        <f aca="true" t="shared" si="43" ref="G118:P118">G119</f>
        <v>0</v>
      </c>
      <c r="H118" s="30">
        <f t="shared" si="43"/>
        <v>0</v>
      </c>
      <c r="I118" s="30">
        <f t="shared" si="43"/>
        <v>0</v>
      </c>
      <c r="J118" s="30">
        <f t="shared" si="43"/>
        <v>0</v>
      </c>
      <c r="K118" s="30">
        <f t="shared" si="43"/>
        <v>0</v>
      </c>
      <c r="L118" s="30">
        <f t="shared" si="43"/>
        <v>0</v>
      </c>
      <c r="M118" s="30">
        <f t="shared" si="43"/>
        <v>0</v>
      </c>
      <c r="N118" s="30">
        <f t="shared" si="43"/>
        <v>0</v>
      </c>
      <c r="O118" s="30">
        <f t="shared" si="43"/>
        <v>0</v>
      </c>
      <c r="P118" s="30">
        <f t="shared" si="43"/>
        <v>0</v>
      </c>
      <c r="Q118" s="25">
        <f t="shared" si="41"/>
        <v>170000</v>
      </c>
      <c r="R118" s="24">
        <f t="shared" si="42"/>
        <v>170000</v>
      </c>
    </row>
    <row r="119" spans="1:18" ht="19.5" customHeight="1">
      <c r="A119" s="86" t="s">
        <v>191</v>
      </c>
      <c r="B119" s="86" t="s">
        <v>195</v>
      </c>
      <c r="C119" s="97" t="s">
        <v>196</v>
      </c>
      <c r="D119" s="96" t="s">
        <v>194</v>
      </c>
      <c r="E119" s="39">
        <f t="shared" si="34"/>
        <v>170000</v>
      </c>
      <c r="F119" s="93">
        <v>170000</v>
      </c>
      <c r="G119" s="94"/>
      <c r="H119" s="94"/>
      <c r="I119" s="94"/>
      <c r="J119" s="92"/>
      <c r="K119" s="94"/>
      <c r="L119" s="94"/>
      <c r="M119" s="94"/>
      <c r="N119" s="94"/>
      <c r="O119" s="94"/>
      <c r="P119" s="94"/>
      <c r="Q119" s="25">
        <f t="shared" si="41"/>
        <v>170000</v>
      </c>
      <c r="R119" s="24">
        <f t="shared" si="42"/>
        <v>170000</v>
      </c>
    </row>
    <row r="120" spans="1:18" ht="19.5" customHeight="1">
      <c r="A120" s="41" t="s">
        <v>188</v>
      </c>
      <c r="B120" s="41" t="s">
        <v>189</v>
      </c>
      <c r="C120" s="41" t="s">
        <v>62</v>
      </c>
      <c r="D120" s="71" t="s">
        <v>190</v>
      </c>
      <c r="E120" s="39">
        <f t="shared" si="34"/>
        <v>781800</v>
      </c>
      <c r="F120" s="30">
        <v>781800</v>
      </c>
      <c r="G120" s="30">
        <v>265600</v>
      </c>
      <c r="H120" s="30">
        <v>9200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25">
        <f t="shared" si="41"/>
        <v>781800</v>
      </c>
      <c r="R120" s="24">
        <f t="shared" si="42"/>
        <v>781800</v>
      </c>
    </row>
    <row r="121" spans="1:18" ht="63">
      <c r="A121" s="45" t="s">
        <v>234</v>
      </c>
      <c r="B121" s="45"/>
      <c r="C121" s="45"/>
      <c r="D121" s="73" t="s">
        <v>85</v>
      </c>
      <c r="E121" s="36">
        <f>E122</f>
        <v>3000000</v>
      </c>
      <c r="F121" s="36">
        <f aca="true" t="shared" si="44" ref="F121:O121">F122</f>
        <v>3000000</v>
      </c>
      <c r="G121" s="36">
        <f t="shared" si="44"/>
        <v>0</v>
      </c>
      <c r="H121" s="36">
        <f>H122</f>
        <v>0</v>
      </c>
      <c r="I121" s="36">
        <f t="shared" si="44"/>
        <v>0</v>
      </c>
      <c r="J121" s="36">
        <f t="shared" si="44"/>
        <v>0</v>
      </c>
      <c r="K121" s="36">
        <f t="shared" si="44"/>
        <v>0</v>
      </c>
      <c r="L121" s="36">
        <f t="shared" si="44"/>
        <v>0</v>
      </c>
      <c r="M121" s="36">
        <f t="shared" si="44"/>
        <v>0</v>
      </c>
      <c r="N121" s="36">
        <f t="shared" si="44"/>
        <v>0</v>
      </c>
      <c r="O121" s="36">
        <f t="shared" si="44"/>
        <v>0</v>
      </c>
      <c r="P121" s="36"/>
      <c r="Q121" s="36">
        <f t="shared" si="41"/>
        <v>3000000</v>
      </c>
      <c r="R121" s="24">
        <f t="shared" si="42"/>
        <v>3000000</v>
      </c>
    </row>
    <row r="122" spans="1:18" ht="63">
      <c r="A122" s="45" t="s">
        <v>235</v>
      </c>
      <c r="B122" s="45"/>
      <c r="C122" s="45"/>
      <c r="D122" s="73" t="s">
        <v>85</v>
      </c>
      <c r="E122" s="36">
        <f>E123</f>
        <v>3000000</v>
      </c>
      <c r="F122" s="36">
        <f aca="true" t="shared" si="45" ref="F122:O122">F123</f>
        <v>3000000</v>
      </c>
      <c r="G122" s="36">
        <f t="shared" si="45"/>
        <v>0</v>
      </c>
      <c r="H122" s="36">
        <f t="shared" si="45"/>
        <v>0</v>
      </c>
      <c r="I122" s="36">
        <f t="shared" si="45"/>
        <v>0</v>
      </c>
      <c r="J122" s="36">
        <f aca="true" t="shared" si="46" ref="J122:J129">K122+N122</f>
        <v>0</v>
      </c>
      <c r="K122" s="36">
        <f t="shared" si="45"/>
        <v>0</v>
      </c>
      <c r="L122" s="36">
        <f t="shared" si="45"/>
        <v>0</v>
      </c>
      <c r="M122" s="36">
        <f t="shared" si="45"/>
        <v>0</v>
      </c>
      <c r="N122" s="36">
        <f t="shared" si="45"/>
        <v>0</v>
      </c>
      <c r="O122" s="36">
        <f t="shared" si="45"/>
        <v>0</v>
      </c>
      <c r="P122" s="36"/>
      <c r="Q122" s="36">
        <f t="shared" si="41"/>
        <v>3000000</v>
      </c>
      <c r="R122" s="24">
        <f t="shared" si="42"/>
        <v>3000000</v>
      </c>
    </row>
    <row r="123" spans="1:18" ht="16.5">
      <c r="A123" s="41" t="s">
        <v>236</v>
      </c>
      <c r="B123" s="41" t="s">
        <v>237</v>
      </c>
      <c r="C123" s="41" t="s">
        <v>86</v>
      </c>
      <c r="D123" s="70" t="s">
        <v>233</v>
      </c>
      <c r="E123" s="35">
        <f>F123</f>
        <v>3000000</v>
      </c>
      <c r="F123" s="30">
        <v>3000000</v>
      </c>
      <c r="G123" s="35"/>
      <c r="H123" s="35"/>
      <c r="I123" s="35"/>
      <c r="J123" s="34">
        <f t="shared" si="46"/>
        <v>0</v>
      </c>
      <c r="K123" s="35"/>
      <c r="L123" s="35"/>
      <c r="M123" s="35"/>
      <c r="N123" s="35"/>
      <c r="O123" s="35"/>
      <c r="P123" s="35"/>
      <c r="Q123" s="25">
        <f t="shared" si="41"/>
        <v>3000000</v>
      </c>
      <c r="R123" s="24">
        <f t="shared" si="42"/>
        <v>3000000</v>
      </c>
    </row>
    <row r="124" spans="1:18" s="21" customFormat="1" ht="31.5">
      <c r="A124" s="45" t="s">
        <v>228</v>
      </c>
      <c r="B124" s="45"/>
      <c r="C124" s="45"/>
      <c r="D124" s="73" t="s">
        <v>29</v>
      </c>
      <c r="E124" s="36">
        <f t="shared" si="34"/>
        <v>0</v>
      </c>
      <c r="F124" s="36">
        <f>F125+F128</f>
        <v>0</v>
      </c>
      <c r="G124" s="36">
        <f>G125+G128</f>
        <v>0</v>
      </c>
      <c r="H124" s="36">
        <f>H125+H128</f>
        <v>0</v>
      </c>
      <c r="I124" s="36">
        <f>I125+I128</f>
        <v>0</v>
      </c>
      <c r="J124" s="36">
        <f t="shared" si="46"/>
        <v>74502000</v>
      </c>
      <c r="K124" s="36">
        <f aca="true" t="shared" si="47" ref="K124:P124">K125</f>
        <v>0</v>
      </c>
      <c r="L124" s="36">
        <f t="shared" si="47"/>
        <v>0</v>
      </c>
      <c r="M124" s="36">
        <f t="shared" si="47"/>
        <v>0</v>
      </c>
      <c r="N124" s="36">
        <f t="shared" si="47"/>
        <v>74502000</v>
      </c>
      <c r="O124" s="36">
        <f t="shared" si="47"/>
        <v>65000000</v>
      </c>
      <c r="P124" s="36">
        <f t="shared" si="47"/>
        <v>50000000</v>
      </c>
      <c r="Q124" s="36">
        <f t="shared" si="41"/>
        <v>74502000</v>
      </c>
      <c r="R124" s="24">
        <f t="shared" si="42"/>
        <v>74502000</v>
      </c>
    </row>
    <row r="125" spans="1:18" s="21" customFormat="1" ht="31.5">
      <c r="A125" s="45">
        <v>4710000</v>
      </c>
      <c r="B125" s="45"/>
      <c r="C125" s="45"/>
      <c r="D125" s="73" t="s">
        <v>29</v>
      </c>
      <c r="E125" s="36">
        <f t="shared" si="34"/>
        <v>0</v>
      </c>
      <c r="F125" s="36">
        <f>F127</f>
        <v>0</v>
      </c>
      <c r="G125" s="36">
        <f>G127</f>
        <v>0</v>
      </c>
      <c r="H125" s="36">
        <f>H127</f>
        <v>0</v>
      </c>
      <c r="I125" s="36">
        <f>I127</f>
        <v>0</v>
      </c>
      <c r="J125" s="36">
        <f>K125+N125</f>
        <v>74502000</v>
      </c>
      <c r="K125" s="36">
        <f aca="true" t="shared" si="48" ref="K125:P125">K126+K127+K128+K129</f>
        <v>0</v>
      </c>
      <c r="L125" s="36">
        <f t="shared" si="48"/>
        <v>0</v>
      </c>
      <c r="M125" s="36">
        <f t="shared" si="48"/>
        <v>0</v>
      </c>
      <c r="N125" s="36">
        <f t="shared" si="48"/>
        <v>74502000</v>
      </c>
      <c r="O125" s="36">
        <f t="shared" si="48"/>
        <v>65000000</v>
      </c>
      <c r="P125" s="36">
        <f t="shared" si="48"/>
        <v>50000000</v>
      </c>
      <c r="Q125" s="36">
        <f t="shared" si="41"/>
        <v>74502000</v>
      </c>
      <c r="R125" s="24">
        <f t="shared" si="42"/>
        <v>74502000</v>
      </c>
    </row>
    <row r="126" spans="1:18" s="21" customFormat="1" ht="16.5">
      <c r="A126" s="41" t="s">
        <v>325</v>
      </c>
      <c r="B126" s="41" t="s">
        <v>326</v>
      </c>
      <c r="C126" s="41" t="s">
        <v>54</v>
      </c>
      <c r="D126" s="70" t="s">
        <v>327</v>
      </c>
      <c r="E126" s="37"/>
      <c r="F126" s="38"/>
      <c r="G126" s="37"/>
      <c r="H126" s="37"/>
      <c r="I126" s="37"/>
      <c r="J126" s="34">
        <f t="shared" si="46"/>
        <v>4000000</v>
      </c>
      <c r="K126" s="32"/>
      <c r="L126" s="32"/>
      <c r="M126" s="32"/>
      <c r="N126" s="32">
        <v>4000000</v>
      </c>
      <c r="O126" s="32">
        <v>4000000</v>
      </c>
      <c r="P126" s="32"/>
      <c r="Q126" s="25">
        <f t="shared" si="41"/>
        <v>4000000</v>
      </c>
      <c r="R126" s="24">
        <f t="shared" si="42"/>
        <v>4000000</v>
      </c>
    </row>
    <row r="127" spans="1:18" s="21" customFormat="1" ht="31.5">
      <c r="A127" s="41" t="s">
        <v>226</v>
      </c>
      <c r="B127" s="41" t="s">
        <v>227</v>
      </c>
      <c r="C127" s="41" t="s">
        <v>80</v>
      </c>
      <c r="D127" s="70" t="s">
        <v>225</v>
      </c>
      <c r="E127" s="37">
        <f t="shared" si="34"/>
        <v>0</v>
      </c>
      <c r="F127" s="38"/>
      <c r="G127" s="37"/>
      <c r="H127" s="37"/>
      <c r="I127" s="37"/>
      <c r="J127" s="34">
        <f t="shared" si="46"/>
        <v>61000000</v>
      </c>
      <c r="K127" s="32"/>
      <c r="L127" s="32"/>
      <c r="M127" s="32"/>
      <c r="N127" s="32">
        <f>50000000+11000000</f>
        <v>61000000</v>
      </c>
      <c r="O127" s="32">
        <f>50000000+11000000</f>
        <v>61000000</v>
      </c>
      <c r="P127" s="32">
        <f>50000000</f>
        <v>50000000</v>
      </c>
      <c r="Q127" s="25">
        <f t="shared" si="41"/>
        <v>61000000</v>
      </c>
      <c r="R127" s="24">
        <f t="shared" si="42"/>
        <v>61000000</v>
      </c>
    </row>
    <row r="128" spans="1:18" s="21" customFormat="1" ht="31.5">
      <c r="A128" s="48" t="s">
        <v>239</v>
      </c>
      <c r="B128" s="48" t="s">
        <v>240</v>
      </c>
      <c r="C128" s="41" t="s">
        <v>66</v>
      </c>
      <c r="D128" s="70" t="s">
        <v>238</v>
      </c>
      <c r="E128" s="25">
        <f t="shared" si="34"/>
        <v>0</v>
      </c>
      <c r="F128" s="25"/>
      <c r="G128" s="25"/>
      <c r="H128" s="25"/>
      <c r="I128" s="25"/>
      <c r="J128" s="34">
        <f t="shared" si="46"/>
        <v>7737100</v>
      </c>
      <c r="K128" s="34"/>
      <c r="L128" s="34"/>
      <c r="M128" s="34"/>
      <c r="N128" s="30">
        <v>7737100</v>
      </c>
      <c r="O128" s="34"/>
      <c r="P128" s="34"/>
      <c r="Q128" s="25">
        <f t="shared" si="41"/>
        <v>7737100</v>
      </c>
      <c r="R128" s="24">
        <f t="shared" si="42"/>
        <v>7737100</v>
      </c>
    </row>
    <row r="129" spans="1:18" s="21" customFormat="1" ht="36" customHeight="1">
      <c r="A129" s="41" t="s">
        <v>242</v>
      </c>
      <c r="B129" s="41" t="s">
        <v>243</v>
      </c>
      <c r="C129" s="41" t="s">
        <v>244</v>
      </c>
      <c r="D129" s="69" t="s">
        <v>241</v>
      </c>
      <c r="E129" s="37">
        <f t="shared" si="34"/>
        <v>0</v>
      </c>
      <c r="F129" s="38"/>
      <c r="G129" s="32"/>
      <c r="H129" s="37"/>
      <c r="I129" s="37"/>
      <c r="J129" s="34">
        <f t="shared" si="46"/>
        <v>1764900</v>
      </c>
      <c r="K129" s="32"/>
      <c r="L129" s="37"/>
      <c r="M129" s="32"/>
      <c r="N129" s="32">
        <v>1764900</v>
      </c>
      <c r="O129" s="32"/>
      <c r="P129" s="32"/>
      <c r="Q129" s="25">
        <f t="shared" si="41"/>
        <v>1764900</v>
      </c>
      <c r="R129" s="24">
        <f t="shared" si="42"/>
        <v>1764900</v>
      </c>
    </row>
    <row r="130" spans="1:18" s="21" customFormat="1" ht="36" customHeight="1">
      <c r="A130" s="45" t="s">
        <v>245</v>
      </c>
      <c r="B130" s="45"/>
      <c r="C130" s="45"/>
      <c r="D130" s="73" t="s">
        <v>34</v>
      </c>
      <c r="E130" s="26">
        <f>F130+I130</f>
        <v>28700000</v>
      </c>
      <c r="F130" s="26">
        <f>F131</f>
        <v>28700000</v>
      </c>
      <c r="G130" s="26">
        <f aca="true" t="shared" si="49" ref="G130:O130">G131</f>
        <v>22698000</v>
      </c>
      <c r="H130" s="26">
        <f t="shared" si="49"/>
        <v>170000</v>
      </c>
      <c r="I130" s="26">
        <f t="shared" si="49"/>
        <v>0</v>
      </c>
      <c r="J130" s="26">
        <f t="shared" si="49"/>
        <v>11694500</v>
      </c>
      <c r="K130" s="26">
        <f t="shared" si="49"/>
        <v>11408000</v>
      </c>
      <c r="L130" s="26">
        <f t="shared" si="49"/>
        <v>5500000</v>
      </c>
      <c r="M130" s="26">
        <f t="shared" si="49"/>
        <v>1050000</v>
      </c>
      <c r="N130" s="26">
        <f t="shared" si="49"/>
        <v>286500</v>
      </c>
      <c r="O130" s="26">
        <f t="shared" si="49"/>
        <v>0</v>
      </c>
      <c r="P130" s="26"/>
      <c r="Q130" s="26">
        <f t="shared" si="41"/>
        <v>40394500</v>
      </c>
      <c r="R130" s="24">
        <f t="shared" si="42"/>
        <v>40394500</v>
      </c>
    </row>
    <row r="131" spans="1:18" s="21" customFormat="1" ht="33" customHeight="1">
      <c r="A131" s="45" t="s">
        <v>246</v>
      </c>
      <c r="B131" s="45"/>
      <c r="C131" s="45"/>
      <c r="D131" s="73" t="s">
        <v>34</v>
      </c>
      <c r="E131" s="26">
        <f t="shared" si="34"/>
        <v>28700000</v>
      </c>
      <c r="F131" s="26">
        <f>F132+F133</f>
        <v>28700000</v>
      </c>
      <c r="G131" s="26">
        <f aca="true" t="shared" si="50" ref="G131:O131">G132+G133</f>
        <v>22698000</v>
      </c>
      <c r="H131" s="26">
        <f t="shared" si="50"/>
        <v>170000</v>
      </c>
      <c r="I131" s="26">
        <f t="shared" si="50"/>
        <v>0</v>
      </c>
      <c r="J131" s="26">
        <f t="shared" si="50"/>
        <v>11694500</v>
      </c>
      <c r="K131" s="26">
        <f t="shared" si="50"/>
        <v>11408000</v>
      </c>
      <c r="L131" s="26">
        <f t="shared" si="50"/>
        <v>5500000</v>
      </c>
      <c r="M131" s="26">
        <f t="shared" si="50"/>
        <v>1050000</v>
      </c>
      <c r="N131" s="26">
        <f t="shared" si="50"/>
        <v>286500</v>
      </c>
      <c r="O131" s="26">
        <f t="shared" si="50"/>
        <v>0</v>
      </c>
      <c r="P131" s="26"/>
      <c r="Q131" s="26">
        <f t="shared" si="41"/>
        <v>40394500</v>
      </c>
      <c r="R131" s="24">
        <f t="shared" si="42"/>
        <v>40394500</v>
      </c>
    </row>
    <row r="132" spans="1:18" s="21" customFormat="1" ht="78.75">
      <c r="A132" s="48" t="s">
        <v>248</v>
      </c>
      <c r="B132" s="41" t="s">
        <v>249</v>
      </c>
      <c r="C132" s="48" t="s">
        <v>63</v>
      </c>
      <c r="D132" s="70" t="s">
        <v>247</v>
      </c>
      <c r="E132" s="39">
        <f>F132+I132</f>
        <v>28700000</v>
      </c>
      <c r="F132" s="30">
        <v>28700000</v>
      </c>
      <c r="G132" s="30">
        <v>22698000</v>
      </c>
      <c r="H132" s="31">
        <v>170000</v>
      </c>
      <c r="I132" s="31"/>
      <c r="J132" s="28">
        <f>K132+N132</f>
        <v>11608000</v>
      </c>
      <c r="K132" s="31">
        <v>11408000</v>
      </c>
      <c r="L132" s="31">
        <v>5500000</v>
      </c>
      <c r="M132" s="31">
        <v>1050000</v>
      </c>
      <c r="N132" s="31">
        <v>200000</v>
      </c>
      <c r="O132" s="31"/>
      <c r="P132" s="31"/>
      <c r="Q132" s="25">
        <f t="shared" si="41"/>
        <v>40308000</v>
      </c>
      <c r="R132" s="24">
        <f t="shared" si="42"/>
        <v>40308000</v>
      </c>
    </row>
    <row r="133" spans="1:18" s="21" customFormat="1" ht="31.5">
      <c r="A133" s="48" t="s">
        <v>251</v>
      </c>
      <c r="B133" s="41" t="s">
        <v>250</v>
      </c>
      <c r="C133" s="48"/>
      <c r="D133" s="63" t="s">
        <v>238</v>
      </c>
      <c r="E133" s="39">
        <f>F133+I133</f>
        <v>0</v>
      </c>
      <c r="F133" s="30"/>
      <c r="G133" s="31"/>
      <c r="H133" s="31"/>
      <c r="I133" s="31"/>
      <c r="J133" s="28">
        <f>K133+N133</f>
        <v>86500</v>
      </c>
      <c r="K133" s="31">
        <f>K134</f>
        <v>0</v>
      </c>
      <c r="L133" s="31">
        <f>L134</f>
        <v>0</v>
      </c>
      <c r="M133" s="31">
        <f>M134</f>
        <v>0</v>
      </c>
      <c r="N133" s="31">
        <f>N134</f>
        <v>86500</v>
      </c>
      <c r="O133" s="31">
        <f>O134</f>
        <v>0</v>
      </c>
      <c r="P133" s="31"/>
      <c r="Q133" s="25">
        <f t="shared" si="41"/>
        <v>86500</v>
      </c>
      <c r="R133" s="24">
        <f t="shared" si="42"/>
        <v>86500</v>
      </c>
    </row>
    <row r="134" spans="1:18" s="21" customFormat="1" ht="31.5">
      <c r="A134" s="86" t="s">
        <v>254</v>
      </c>
      <c r="B134" s="86" t="s">
        <v>253</v>
      </c>
      <c r="C134" s="86" t="s">
        <v>66</v>
      </c>
      <c r="D134" s="98" t="s">
        <v>252</v>
      </c>
      <c r="E134" s="99">
        <f t="shared" si="34"/>
        <v>0</v>
      </c>
      <c r="F134" s="91"/>
      <c r="G134" s="99"/>
      <c r="H134" s="99"/>
      <c r="I134" s="99"/>
      <c r="J134" s="100">
        <f>K134+N134</f>
        <v>86500</v>
      </c>
      <c r="K134" s="99"/>
      <c r="L134" s="99"/>
      <c r="M134" s="99"/>
      <c r="N134" s="99">
        <v>86500</v>
      </c>
      <c r="O134" s="99"/>
      <c r="P134" s="99"/>
      <c r="Q134" s="91">
        <f t="shared" si="41"/>
        <v>86500</v>
      </c>
      <c r="R134" s="24">
        <f t="shared" si="42"/>
        <v>86500</v>
      </c>
    </row>
    <row r="135" spans="1:18" s="21" customFormat="1" ht="31.5">
      <c r="A135" s="45" t="s">
        <v>256</v>
      </c>
      <c r="B135" s="45"/>
      <c r="C135" s="45"/>
      <c r="D135" s="73" t="s">
        <v>33</v>
      </c>
      <c r="E135" s="26">
        <f t="shared" si="34"/>
        <v>0</v>
      </c>
      <c r="F135" s="26">
        <f>F136</f>
        <v>0</v>
      </c>
      <c r="G135" s="26">
        <f aca="true" t="shared" si="51" ref="G135:O135">G136</f>
        <v>0</v>
      </c>
      <c r="H135" s="26">
        <f t="shared" si="51"/>
        <v>0</v>
      </c>
      <c r="I135" s="26">
        <f t="shared" si="51"/>
        <v>0</v>
      </c>
      <c r="J135" s="26">
        <f t="shared" si="51"/>
        <v>239000</v>
      </c>
      <c r="K135" s="26">
        <f t="shared" si="51"/>
        <v>40000</v>
      </c>
      <c r="L135" s="26">
        <f t="shared" si="51"/>
        <v>0</v>
      </c>
      <c r="M135" s="26">
        <f t="shared" si="51"/>
        <v>0</v>
      </c>
      <c r="N135" s="26">
        <f t="shared" si="51"/>
        <v>199000</v>
      </c>
      <c r="O135" s="26">
        <f t="shared" si="51"/>
        <v>0</v>
      </c>
      <c r="P135" s="26"/>
      <c r="Q135" s="26">
        <f t="shared" si="41"/>
        <v>239000</v>
      </c>
      <c r="R135" s="24">
        <f t="shared" si="42"/>
        <v>239000</v>
      </c>
    </row>
    <row r="136" spans="1:18" s="21" customFormat="1" ht="31.5">
      <c r="A136" s="45" t="s">
        <v>255</v>
      </c>
      <c r="B136" s="45"/>
      <c r="C136" s="45"/>
      <c r="D136" s="73" t="s">
        <v>33</v>
      </c>
      <c r="E136" s="26">
        <f t="shared" si="34"/>
        <v>0</v>
      </c>
      <c r="F136" s="26"/>
      <c r="G136" s="26"/>
      <c r="H136" s="26"/>
      <c r="I136" s="26"/>
      <c r="J136" s="26">
        <f>K136+N136</f>
        <v>239000</v>
      </c>
      <c r="K136" s="26">
        <f>K137+K138</f>
        <v>40000</v>
      </c>
      <c r="L136" s="26">
        <f>L137+L138</f>
        <v>0</v>
      </c>
      <c r="M136" s="26">
        <f>M137+M138</f>
        <v>0</v>
      </c>
      <c r="N136" s="26">
        <f>N137+N138</f>
        <v>199000</v>
      </c>
      <c r="O136" s="26">
        <f>O137+O138</f>
        <v>0</v>
      </c>
      <c r="P136" s="26"/>
      <c r="Q136" s="26">
        <f t="shared" si="41"/>
        <v>239000</v>
      </c>
      <c r="R136" s="24">
        <f t="shared" si="42"/>
        <v>239000</v>
      </c>
    </row>
    <row r="137" spans="1:18" s="21" customFormat="1" ht="33" customHeight="1">
      <c r="A137" s="41" t="s">
        <v>259</v>
      </c>
      <c r="B137" s="41" t="s">
        <v>260</v>
      </c>
      <c r="C137" s="41" t="s">
        <v>65</v>
      </c>
      <c r="D137" s="63" t="s">
        <v>257</v>
      </c>
      <c r="E137" s="37">
        <f t="shared" si="34"/>
        <v>0</v>
      </c>
      <c r="F137" s="29"/>
      <c r="G137" s="32"/>
      <c r="H137" s="37"/>
      <c r="I137" s="37"/>
      <c r="J137" s="32">
        <f>K137+N137</f>
        <v>40000</v>
      </c>
      <c r="K137" s="32">
        <v>40000</v>
      </c>
      <c r="L137" s="37"/>
      <c r="M137" s="32"/>
      <c r="N137" s="32"/>
      <c r="O137" s="37"/>
      <c r="P137" s="37"/>
      <c r="Q137" s="25">
        <f t="shared" si="41"/>
        <v>40000</v>
      </c>
      <c r="R137" s="24">
        <f t="shared" si="42"/>
        <v>40000</v>
      </c>
    </row>
    <row r="138" spans="1:18" s="21" customFormat="1" ht="31.5">
      <c r="A138" s="41" t="s">
        <v>261</v>
      </c>
      <c r="B138" s="41" t="s">
        <v>262</v>
      </c>
      <c r="C138" s="41" t="s">
        <v>64</v>
      </c>
      <c r="D138" s="63" t="s">
        <v>258</v>
      </c>
      <c r="E138" s="37"/>
      <c r="F138" s="29"/>
      <c r="G138" s="32"/>
      <c r="H138" s="37"/>
      <c r="I138" s="37"/>
      <c r="J138" s="32">
        <f>K138+N138</f>
        <v>199000</v>
      </c>
      <c r="K138" s="32"/>
      <c r="L138" s="37"/>
      <c r="M138" s="32"/>
      <c r="N138" s="32">
        <v>199000</v>
      </c>
      <c r="O138" s="37"/>
      <c r="P138" s="37"/>
      <c r="Q138" s="25">
        <f t="shared" si="41"/>
        <v>199000</v>
      </c>
      <c r="R138" s="24">
        <f t="shared" si="42"/>
        <v>199000</v>
      </c>
    </row>
    <row r="139" spans="1:18" s="21" customFormat="1" ht="47.25">
      <c r="A139" s="45" t="s">
        <v>263</v>
      </c>
      <c r="B139" s="45"/>
      <c r="C139" s="45"/>
      <c r="D139" s="73" t="s">
        <v>16</v>
      </c>
      <c r="E139" s="26">
        <f t="shared" si="34"/>
        <v>2234700</v>
      </c>
      <c r="F139" s="26">
        <f>F140</f>
        <v>2234700</v>
      </c>
      <c r="G139" s="26">
        <f aca="true" t="shared" si="52" ref="G139:P139">G140</f>
        <v>0</v>
      </c>
      <c r="H139" s="26">
        <f t="shared" si="52"/>
        <v>0</v>
      </c>
      <c r="I139" s="26">
        <f t="shared" si="52"/>
        <v>0</v>
      </c>
      <c r="J139" s="26">
        <f t="shared" si="52"/>
        <v>100000</v>
      </c>
      <c r="K139" s="26">
        <f t="shared" si="52"/>
        <v>0</v>
      </c>
      <c r="L139" s="26">
        <f t="shared" si="52"/>
        <v>0</v>
      </c>
      <c r="M139" s="26">
        <f t="shared" si="52"/>
        <v>0</v>
      </c>
      <c r="N139" s="26">
        <f t="shared" si="52"/>
        <v>100000</v>
      </c>
      <c r="O139" s="26">
        <f t="shared" si="52"/>
        <v>100000</v>
      </c>
      <c r="P139" s="26">
        <f t="shared" si="52"/>
        <v>100000</v>
      </c>
      <c r="Q139" s="26">
        <f t="shared" si="41"/>
        <v>2334700</v>
      </c>
      <c r="R139" s="24">
        <f t="shared" si="42"/>
        <v>2334700</v>
      </c>
    </row>
    <row r="140" spans="1:18" s="21" customFormat="1" ht="47.25">
      <c r="A140" s="45" t="s">
        <v>264</v>
      </c>
      <c r="B140" s="45"/>
      <c r="C140" s="45"/>
      <c r="D140" s="73" t="s">
        <v>16</v>
      </c>
      <c r="E140" s="26">
        <f t="shared" si="34"/>
        <v>2234700</v>
      </c>
      <c r="F140" s="26">
        <f>F141</f>
        <v>2234700</v>
      </c>
      <c r="G140" s="26">
        <f aca="true" t="shared" si="53" ref="G140:P140">G141</f>
        <v>0</v>
      </c>
      <c r="H140" s="26">
        <f t="shared" si="53"/>
        <v>0</v>
      </c>
      <c r="I140" s="26">
        <f t="shared" si="53"/>
        <v>0</v>
      </c>
      <c r="J140" s="26">
        <f t="shared" si="53"/>
        <v>100000</v>
      </c>
      <c r="K140" s="26">
        <f t="shared" si="53"/>
        <v>0</v>
      </c>
      <c r="L140" s="26">
        <f t="shared" si="53"/>
        <v>0</v>
      </c>
      <c r="M140" s="26">
        <f t="shared" si="53"/>
        <v>0</v>
      </c>
      <c r="N140" s="26">
        <f t="shared" si="53"/>
        <v>100000</v>
      </c>
      <c r="O140" s="26">
        <f t="shared" si="53"/>
        <v>100000</v>
      </c>
      <c r="P140" s="26">
        <f t="shared" si="53"/>
        <v>100000</v>
      </c>
      <c r="Q140" s="26">
        <f t="shared" si="41"/>
        <v>2334700</v>
      </c>
      <c r="R140" s="24">
        <f t="shared" si="42"/>
        <v>2334700</v>
      </c>
    </row>
    <row r="141" spans="1:18" s="21" customFormat="1" ht="16.5">
      <c r="A141" s="41" t="s">
        <v>266</v>
      </c>
      <c r="B141" s="48" t="s">
        <v>267</v>
      </c>
      <c r="C141" s="41" t="s">
        <v>68</v>
      </c>
      <c r="D141" s="63" t="s">
        <v>265</v>
      </c>
      <c r="E141" s="38">
        <f t="shared" si="34"/>
        <v>2234700</v>
      </c>
      <c r="F141" s="29">
        <v>2234700</v>
      </c>
      <c r="G141" s="38"/>
      <c r="H141" s="38"/>
      <c r="I141" s="38"/>
      <c r="J141" s="38">
        <f>K141+N141</f>
        <v>100000</v>
      </c>
      <c r="K141" s="38"/>
      <c r="L141" s="38"/>
      <c r="M141" s="38"/>
      <c r="N141" s="29">
        <v>100000</v>
      </c>
      <c r="O141" s="29">
        <v>100000</v>
      </c>
      <c r="P141" s="29">
        <v>100000</v>
      </c>
      <c r="Q141" s="25">
        <f t="shared" si="41"/>
        <v>2334700</v>
      </c>
      <c r="R141" s="24">
        <f t="shared" si="42"/>
        <v>2334700</v>
      </c>
    </row>
    <row r="142" spans="1:18" s="21" customFormat="1" ht="33.75" customHeight="1">
      <c r="A142" s="45" t="s">
        <v>331</v>
      </c>
      <c r="B142" s="45"/>
      <c r="C142" s="45"/>
      <c r="D142" s="73" t="s">
        <v>330</v>
      </c>
      <c r="E142" s="26">
        <f>E143</f>
        <v>0</v>
      </c>
      <c r="F142" s="26">
        <f aca="true" t="shared" si="54" ref="F142:O142">F143</f>
        <v>0</v>
      </c>
      <c r="G142" s="26">
        <f t="shared" si="54"/>
        <v>0</v>
      </c>
      <c r="H142" s="26">
        <f t="shared" si="54"/>
        <v>0</v>
      </c>
      <c r="I142" s="26">
        <f t="shared" si="54"/>
        <v>0</v>
      </c>
      <c r="J142" s="26">
        <f t="shared" si="54"/>
        <v>4595987</v>
      </c>
      <c r="K142" s="26">
        <f t="shared" si="54"/>
        <v>1063766</v>
      </c>
      <c r="L142" s="26">
        <f t="shared" si="54"/>
        <v>0</v>
      </c>
      <c r="M142" s="26">
        <f t="shared" si="54"/>
        <v>0</v>
      </c>
      <c r="N142" s="26">
        <f t="shared" si="54"/>
        <v>3532221</v>
      </c>
      <c r="O142" s="26">
        <f t="shared" si="54"/>
        <v>0</v>
      </c>
      <c r="P142" s="26"/>
      <c r="Q142" s="26">
        <f>J142+E142</f>
        <v>4595987</v>
      </c>
      <c r="R142" s="24">
        <f t="shared" si="42"/>
        <v>4595987</v>
      </c>
    </row>
    <row r="143" spans="1:18" s="21" customFormat="1" ht="32.25" customHeight="1">
      <c r="A143" s="45" t="s">
        <v>332</v>
      </c>
      <c r="B143" s="45"/>
      <c r="C143" s="45"/>
      <c r="D143" s="73" t="s">
        <v>330</v>
      </c>
      <c r="E143" s="26">
        <f>E144</f>
        <v>0</v>
      </c>
      <c r="F143" s="26">
        <f aca="true" t="shared" si="55" ref="F143:O143">F144</f>
        <v>0</v>
      </c>
      <c r="G143" s="26">
        <f t="shared" si="55"/>
        <v>0</v>
      </c>
      <c r="H143" s="26">
        <f t="shared" si="55"/>
        <v>0</v>
      </c>
      <c r="I143" s="26">
        <f t="shared" si="55"/>
        <v>0</v>
      </c>
      <c r="J143" s="26">
        <f t="shared" si="55"/>
        <v>4595987</v>
      </c>
      <c r="K143" s="26">
        <f t="shared" si="55"/>
        <v>1063766</v>
      </c>
      <c r="L143" s="26">
        <f t="shared" si="55"/>
        <v>0</v>
      </c>
      <c r="M143" s="26">
        <f t="shared" si="55"/>
        <v>0</v>
      </c>
      <c r="N143" s="26">
        <f t="shared" si="55"/>
        <v>3532221</v>
      </c>
      <c r="O143" s="26">
        <f t="shared" si="55"/>
        <v>0</v>
      </c>
      <c r="P143" s="26"/>
      <c r="Q143" s="26">
        <f>J143+E143</f>
        <v>4595987</v>
      </c>
      <c r="R143" s="24">
        <f aca="true" t="shared" si="56" ref="R143:R170">E143+J143</f>
        <v>4595987</v>
      </c>
    </row>
    <row r="144" spans="1:18" s="21" customFormat="1" ht="63">
      <c r="A144" s="41" t="s">
        <v>334</v>
      </c>
      <c r="B144" s="48" t="s">
        <v>335</v>
      </c>
      <c r="C144" s="41" t="s">
        <v>62</v>
      </c>
      <c r="D144" s="72" t="s">
        <v>333</v>
      </c>
      <c r="E144" s="38"/>
      <c r="F144" s="29"/>
      <c r="G144" s="38"/>
      <c r="H144" s="38"/>
      <c r="I144" s="38"/>
      <c r="J144" s="38">
        <f>K144+N144</f>
        <v>4595987</v>
      </c>
      <c r="K144" s="29">
        <v>1063766</v>
      </c>
      <c r="L144" s="38"/>
      <c r="M144" s="38"/>
      <c r="N144" s="29">
        <v>3532221</v>
      </c>
      <c r="O144" s="29"/>
      <c r="P144" s="29"/>
      <c r="Q144" s="25">
        <f>E144+J144</f>
        <v>4595987</v>
      </c>
      <c r="R144" s="24">
        <f t="shared" si="56"/>
        <v>4595987</v>
      </c>
    </row>
    <row r="145" spans="1:18" s="21" customFormat="1" ht="31.5">
      <c r="A145" s="45" t="s">
        <v>141</v>
      </c>
      <c r="B145" s="45"/>
      <c r="C145" s="45"/>
      <c r="D145" s="73" t="s">
        <v>30</v>
      </c>
      <c r="E145" s="26">
        <f>E146</f>
        <v>29369500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>
        <f aca="true" t="shared" si="57" ref="F145:Q146">Q146</f>
        <v>29369500</v>
      </c>
      <c r="R145" s="24">
        <f t="shared" si="56"/>
        <v>29369500</v>
      </c>
    </row>
    <row r="146" spans="1:18" ht="31.5">
      <c r="A146" s="45" t="s">
        <v>142</v>
      </c>
      <c r="B146" s="45"/>
      <c r="C146" s="45"/>
      <c r="D146" s="73" t="s">
        <v>30</v>
      </c>
      <c r="E146" s="26">
        <f>E147</f>
        <v>29369500</v>
      </c>
      <c r="F146" s="26">
        <f t="shared" si="57"/>
        <v>0</v>
      </c>
      <c r="G146" s="26">
        <f t="shared" si="57"/>
        <v>0</v>
      </c>
      <c r="H146" s="26">
        <f t="shared" si="57"/>
        <v>0</v>
      </c>
      <c r="I146" s="26">
        <f t="shared" si="57"/>
        <v>0</v>
      </c>
      <c r="J146" s="26">
        <f t="shared" si="57"/>
        <v>0</v>
      </c>
      <c r="K146" s="26">
        <f t="shared" si="57"/>
        <v>0</v>
      </c>
      <c r="L146" s="26">
        <f t="shared" si="57"/>
        <v>0</v>
      </c>
      <c r="M146" s="26">
        <f t="shared" si="57"/>
        <v>0</v>
      </c>
      <c r="N146" s="26">
        <f t="shared" si="57"/>
        <v>0</v>
      </c>
      <c r="O146" s="26">
        <f t="shared" si="57"/>
        <v>0</v>
      </c>
      <c r="P146" s="26"/>
      <c r="Q146" s="26">
        <f t="shared" si="57"/>
        <v>29369500</v>
      </c>
      <c r="R146" s="24">
        <f t="shared" si="56"/>
        <v>29369500</v>
      </c>
    </row>
    <row r="147" spans="1:18" s="19" customFormat="1" ht="20.25" customHeight="1">
      <c r="A147" s="119" t="s">
        <v>268</v>
      </c>
      <c r="B147" s="119" t="s">
        <v>269</v>
      </c>
      <c r="C147" s="119" t="s">
        <v>62</v>
      </c>
      <c r="D147" s="120" t="s">
        <v>270</v>
      </c>
      <c r="E147" s="38">
        <f>10000000+20629500-260000-1000000</f>
        <v>29369500</v>
      </c>
      <c r="F147" s="38"/>
      <c r="G147" s="38"/>
      <c r="H147" s="38"/>
      <c r="I147" s="38"/>
      <c r="J147" s="38">
        <f>K147+N147</f>
        <v>0</v>
      </c>
      <c r="K147" s="38"/>
      <c r="L147" s="38"/>
      <c r="M147" s="38"/>
      <c r="N147" s="38"/>
      <c r="O147" s="38"/>
      <c r="P147" s="38"/>
      <c r="Q147" s="38">
        <f>E147+J147</f>
        <v>29369500</v>
      </c>
      <c r="R147" s="24">
        <f t="shared" si="56"/>
        <v>29369500</v>
      </c>
    </row>
    <row r="148" spans="1:18" s="18" customFormat="1" ht="16.5">
      <c r="A148" s="46"/>
      <c r="B148" s="46"/>
      <c r="C148" s="78"/>
      <c r="D148" s="74" t="s">
        <v>9</v>
      </c>
      <c r="E148" s="26">
        <f aca="true" t="shared" si="58" ref="E148:Q148">E13+E16+E19+E22+E46+E68+E87+E105+E109+E121+E130+E135+E139+E142+E145+E124</f>
        <v>1478017085</v>
      </c>
      <c r="F148" s="26">
        <f t="shared" si="58"/>
        <v>1448647585</v>
      </c>
      <c r="G148" s="26">
        <f t="shared" si="58"/>
        <v>372296400</v>
      </c>
      <c r="H148" s="26">
        <f t="shared" si="58"/>
        <v>48197200</v>
      </c>
      <c r="I148" s="26">
        <f t="shared" si="58"/>
        <v>0</v>
      </c>
      <c r="J148" s="26">
        <f t="shared" si="58"/>
        <v>187655302</v>
      </c>
      <c r="K148" s="26">
        <f t="shared" si="58"/>
        <v>63308966</v>
      </c>
      <c r="L148" s="26">
        <f t="shared" si="58"/>
        <v>8138800</v>
      </c>
      <c r="M148" s="26">
        <f t="shared" si="58"/>
        <v>1798200</v>
      </c>
      <c r="N148" s="26">
        <f t="shared" si="58"/>
        <v>124346336</v>
      </c>
      <c r="O148" s="26">
        <f t="shared" si="58"/>
        <v>96759815</v>
      </c>
      <c r="P148" s="26">
        <f t="shared" si="58"/>
        <v>74584215</v>
      </c>
      <c r="Q148" s="26">
        <f t="shared" si="58"/>
        <v>1665672387</v>
      </c>
      <c r="R148" s="24">
        <f t="shared" si="56"/>
        <v>1665672387</v>
      </c>
    </row>
    <row r="149" spans="1:18" s="18" customFormat="1" ht="16.5">
      <c r="A149" s="46"/>
      <c r="B149" s="46"/>
      <c r="C149" s="46"/>
      <c r="D149" s="74" t="s">
        <v>7</v>
      </c>
      <c r="E149" s="26">
        <f>E150+E154+E159+E164+E167</f>
        <v>4253964600</v>
      </c>
      <c r="F149" s="26">
        <f aca="true" t="shared" si="59" ref="F149:Q149">F150+F154+F159+F164+F167</f>
        <v>4249493300</v>
      </c>
      <c r="G149" s="26">
        <f t="shared" si="59"/>
        <v>0</v>
      </c>
      <c r="H149" s="26">
        <f t="shared" si="59"/>
        <v>0</v>
      </c>
      <c r="I149" s="26">
        <f t="shared" si="59"/>
        <v>4471300</v>
      </c>
      <c r="J149" s="26">
        <f t="shared" si="59"/>
        <v>0</v>
      </c>
      <c r="K149" s="26">
        <f t="shared" si="59"/>
        <v>0</v>
      </c>
      <c r="L149" s="26">
        <f t="shared" si="59"/>
        <v>0</v>
      </c>
      <c r="M149" s="26">
        <f t="shared" si="59"/>
        <v>0</v>
      </c>
      <c r="N149" s="26">
        <f t="shared" si="59"/>
        <v>0</v>
      </c>
      <c r="O149" s="26">
        <f t="shared" si="59"/>
        <v>0</v>
      </c>
      <c r="P149" s="26"/>
      <c r="Q149" s="26">
        <f t="shared" si="59"/>
        <v>4253964600</v>
      </c>
      <c r="R149" s="24">
        <f t="shared" si="56"/>
        <v>4253964600</v>
      </c>
    </row>
    <row r="150" spans="1:18" s="18" customFormat="1" ht="31.5">
      <c r="A150" s="45" t="s">
        <v>96</v>
      </c>
      <c r="B150" s="45"/>
      <c r="C150" s="45"/>
      <c r="D150" s="73" t="s">
        <v>24</v>
      </c>
      <c r="E150" s="26">
        <f>F150+J150</f>
        <v>39733600</v>
      </c>
      <c r="F150" s="26">
        <f>F151</f>
        <v>39733600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>
        <f aca="true" t="shared" si="60" ref="Q150:Q169">E150+J150</f>
        <v>39733600</v>
      </c>
      <c r="R150" s="24">
        <f t="shared" si="56"/>
        <v>39733600</v>
      </c>
    </row>
    <row r="151" spans="1:18" s="18" customFormat="1" ht="31.5">
      <c r="A151" s="45" t="s">
        <v>97</v>
      </c>
      <c r="B151" s="45"/>
      <c r="C151" s="45"/>
      <c r="D151" s="73" t="s">
        <v>24</v>
      </c>
      <c r="E151" s="26">
        <f>F151+I151</f>
        <v>39733600</v>
      </c>
      <c r="F151" s="26">
        <f>F152+F153</f>
        <v>39733600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>
        <f t="shared" si="60"/>
        <v>39733600</v>
      </c>
      <c r="R151" s="24">
        <f t="shared" si="56"/>
        <v>39733600</v>
      </c>
    </row>
    <row r="152" spans="1:18" s="18" customFormat="1" ht="31.5">
      <c r="A152" s="41" t="s">
        <v>138</v>
      </c>
      <c r="B152" s="41" t="s">
        <v>139</v>
      </c>
      <c r="C152" s="41" t="s">
        <v>69</v>
      </c>
      <c r="D152" s="72" t="s">
        <v>137</v>
      </c>
      <c r="E152" s="38">
        <f t="shared" si="34"/>
        <v>34264400</v>
      </c>
      <c r="F152" s="29">
        <v>34264400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25">
        <f t="shared" si="60"/>
        <v>34264400</v>
      </c>
      <c r="R152" s="24">
        <f t="shared" si="56"/>
        <v>34264400</v>
      </c>
    </row>
    <row r="153" spans="1:18" s="18" customFormat="1" ht="63">
      <c r="A153" s="41" t="s">
        <v>341</v>
      </c>
      <c r="B153" s="41" t="s">
        <v>342</v>
      </c>
      <c r="C153" s="41" t="s">
        <v>69</v>
      </c>
      <c r="D153" s="68" t="s">
        <v>324</v>
      </c>
      <c r="E153" s="38">
        <f t="shared" si="34"/>
        <v>5469200</v>
      </c>
      <c r="F153" s="30">
        <v>5469200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25">
        <f t="shared" si="60"/>
        <v>5469200</v>
      </c>
      <c r="R153" s="24">
        <f t="shared" si="56"/>
        <v>5469200</v>
      </c>
    </row>
    <row r="154" spans="1:18" s="18" customFormat="1" ht="31.5">
      <c r="A154" s="45" t="s">
        <v>287</v>
      </c>
      <c r="B154" s="45"/>
      <c r="C154" s="45"/>
      <c r="D154" s="73" t="s">
        <v>18</v>
      </c>
      <c r="E154" s="26">
        <f>F154+I154</f>
        <v>19675600</v>
      </c>
      <c r="F154" s="26">
        <f>F155</f>
        <v>15204300</v>
      </c>
      <c r="G154" s="26">
        <f aca="true" t="shared" si="61" ref="G154:O154">G155</f>
        <v>0</v>
      </c>
      <c r="H154" s="26">
        <f t="shared" si="61"/>
        <v>0</v>
      </c>
      <c r="I154" s="26">
        <f t="shared" si="61"/>
        <v>4471300</v>
      </c>
      <c r="J154" s="26">
        <f t="shared" si="61"/>
        <v>0</v>
      </c>
      <c r="K154" s="26">
        <f t="shared" si="61"/>
        <v>0</v>
      </c>
      <c r="L154" s="26">
        <f t="shared" si="61"/>
        <v>0</v>
      </c>
      <c r="M154" s="26">
        <f t="shared" si="61"/>
        <v>0</v>
      </c>
      <c r="N154" s="26">
        <f t="shared" si="61"/>
        <v>0</v>
      </c>
      <c r="O154" s="26">
        <f t="shared" si="61"/>
        <v>0</v>
      </c>
      <c r="P154" s="26"/>
      <c r="Q154" s="26">
        <f t="shared" si="60"/>
        <v>19675600</v>
      </c>
      <c r="R154" s="24">
        <f t="shared" si="56"/>
        <v>19675600</v>
      </c>
    </row>
    <row r="155" spans="1:30" s="18" customFormat="1" ht="33.75" customHeight="1">
      <c r="A155" s="45" t="s">
        <v>288</v>
      </c>
      <c r="B155" s="45"/>
      <c r="C155" s="45"/>
      <c r="D155" s="73" t="s">
        <v>18</v>
      </c>
      <c r="E155" s="26">
        <f>F155+I155</f>
        <v>19675600</v>
      </c>
      <c r="F155" s="26">
        <f>F158+F157+F156</f>
        <v>15204300</v>
      </c>
      <c r="G155" s="26">
        <f aca="true" t="shared" si="62" ref="G155:O155">G158+G157+G156</f>
        <v>0</v>
      </c>
      <c r="H155" s="26">
        <f t="shared" si="62"/>
        <v>0</v>
      </c>
      <c r="I155" s="26">
        <f t="shared" si="62"/>
        <v>4471300</v>
      </c>
      <c r="J155" s="26">
        <f t="shared" si="62"/>
        <v>0</v>
      </c>
      <c r="K155" s="26">
        <f t="shared" si="62"/>
        <v>0</v>
      </c>
      <c r="L155" s="26">
        <f t="shared" si="62"/>
        <v>0</v>
      </c>
      <c r="M155" s="26">
        <f t="shared" si="62"/>
        <v>0</v>
      </c>
      <c r="N155" s="26">
        <f t="shared" si="62"/>
        <v>0</v>
      </c>
      <c r="O155" s="26">
        <f t="shared" si="62"/>
        <v>0</v>
      </c>
      <c r="P155" s="26"/>
      <c r="Q155" s="26">
        <f t="shared" si="60"/>
        <v>19675600</v>
      </c>
      <c r="R155" s="24">
        <f t="shared" si="56"/>
        <v>19675600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18" customFormat="1" ht="47.25">
      <c r="A156" s="41" t="s">
        <v>369</v>
      </c>
      <c r="B156" s="41" t="s">
        <v>370</v>
      </c>
      <c r="C156" s="41" t="s">
        <v>69</v>
      </c>
      <c r="D156" s="72" t="s">
        <v>328</v>
      </c>
      <c r="E156" s="38">
        <f t="shared" si="34"/>
        <v>4471300</v>
      </c>
      <c r="F156" s="29"/>
      <c r="G156" s="38"/>
      <c r="H156" s="38"/>
      <c r="I156" s="29">
        <v>4471300</v>
      </c>
      <c r="J156" s="38"/>
      <c r="K156" s="38"/>
      <c r="L156" s="38"/>
      <c r="M156" s="38"/>
      <c r="N156" s="38"/>
      <c r="O156" s="38"/>
      <c r="P156" s="38"/>
      <c r="Q156" s="25">
        <f t="shared" si="60"/>
        <v>4471300</v>
      </c>
      <c r="R156" s="24">
        <f t="shared" si="56"/>
        <v>4471300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18" customFormat="1" ht="63">
      <c r="A157" s="41" t="s">
        <v>371</v>
      </c>
      <c r="B157" s="41" t="s">
        <v>372</v>
      </c>
      <c r="C157" s="41" t="s">
        <v>69</v>
      </c>
      <c r="D157" s="72" t="s">
        <v>329</v>
      </c>
      <c r="E157" s="38">
        <f t="shared" si="34"/>
        <v>14904300</v>
      </c>
      <c r="F157" s="29">
        <v>14904300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25">
        <f t="shared" si="60"/>
        <v>14904300</v>
      </c>
      <c r="R157" s="24">
        <f t="shared" si="56"/>
        <v>14904300</v>
      </c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18" customFormat="1" ht="94.5">
      <c r="A158" s="41" t="s">
        <v>323</v>
      </c>
      <c r="B158" s="41" t="s">
        <v>286</v>
      </c>
      <c r="C158" s="41" t="s">
        <v>69</v>
      </c>
      <c r="D158" s="72" t="s">
        <v>378</v>
      </c>
      <c r="E158" s="38">
        <f t="shared" si="34"/>
        <v>300000</v>
      </c>
      <c r="F158" s="29">
        <v>300000</v>
      </c>
      <c r="G158" s="38"/>
      <c r="H158" s="38"/>
      <c r="I158" s="38"/>
      <c r="J158" s="38">
        <f>K158+N158</f>
        <v>0</v>
      </c>
      <c r="K158" s="38"/>
      <c r="L158" s="38"/>
      <c r="M158" s="38"/>
      <c r="N158" s="38"/>
      <c r="O158" s="38"/>
      <c r="P158" s="38"/>
      <c r="Q158" s="25">
        <f t="shared" si="60"/>
        <v>300000</v>
      </c>
      <c r="R158" s="24">
        <f t="shared" si="56"/>
        <v>300000</v>
      </c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18" customFormat="1" ht="31.5">
      <c r="A159" s="45" t="s">
        <v>143</v>
      </c>
      <c r="B159" s="45"/>
      <c r="C159" s="45"/>
      <c r="D159" s="73" t="s">
        <v>31</v>
      </c>
      <c r="E159" s="26">
        <f>F159+I159</f>
        <v>2553090800</v>
      </c>
      <c r="F159" s="26">
        <f>F160</f>
        <v>2553090800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>
        <f t="shared" si="60"/>
        <v>2553090800</v>
      </c>
      <c r="R159" s="24">
        <f t="shared" si="56"/>
        <v>2553090800</v>
      </c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18" s="18" customFormat="1" ht="31.5">
      <c r="A160" s="45" t="s">
        <v>144</v>
      </c>
      <c r="B160" s="45"/>
      <c r="C160" s="45"/>
      <c r="D160" s="73" t="s">
        <v>31</v>
      </c>
      <c r="E160" s="26">
        <f t="shared" si="34"/>
        <v>2553090800</v>
      </c>
      <c r="F160" s="26">
        <f>F161+F162+F163</f>
        <v>2553090800</v>
      </c>
      <c r="G160" s="26">
        <f aca="true" t="shared" si="63" ref="G160:O160">G162</f>
        <v>0</v>
      </c>
      <c r="H160" s="26">
        <f t="shared" si="63"/>
        <v>0</v>
      </c>
      <c r="I160" s="26">
        <f t="shared" si="63"/>
        <v>0</v>
      </c>
      <c r="J160" s="26">
        <f t="shared" si="63"/>
        <v>0</v>
      </c>
      <c r="K160" s="26">
        <f t="shared" si="63"/>
        <v>0</v>
      </c>
      <c r="L160" s="26">
        <f t="shared" si="63"/>
        <v>0</v>
      </c>
      <c r="M160" s="26">
        <f t="shared" si="63"/>
        <v>0</v>
      </c>
      <c r="N160" s="26">
        <f t="shared" si="63"/>
        <v>0</v>
      </c>
      <c r="O160" s="26">
        <f t="shared" si="63"/>
        <v>0</v>
      </c>
      <c r="P160" s="26"/>
      <c r="Q160" s="26">
        <f t="shared" si="60"/>
        <v>2553090800</v>
      </c>
      <c r="R160" s="24">
        <f t="shared" si="56"/>
        <v>2553090800</v>
      </c>
    </row>
    <row r="161" spans="1:18" s="18" customFormat="1" ht="80.25" customHeight="1">
      <c r="A161" s="41" t="s">
        <v>271</v>
      </c>
      <c r="B161" s="41" t="s">
        <v>284</v>
      </c>
      <c r="C161" s="41" t="s">
        <v>69</v>
      </c>
      <c r="D161" s="118" t="s">
        <v>17</v>
      </c>
      <c r="E161" s="25">
        <f t="shared" si="34"/>
        <v>125752900</v>
      </c>
      <c r="F161" s="30">
        <v>125752900</v>
      </c>
      <c r="G161" s="32"/>
      <c r="H161" s="25"/>
      <c r="I161" s="25"/>
      <c r="J161" s="25">
        <f>K161+N161</f>
        <v>0</v>
      </c>
      <c r="K161" s="25"/>
      <c r="L161" s="25"/>
      <c r="M161" s="25"/>
      <c r="N161" s="25"/>
      <c r="O161" s="25"/>
      <c r="P161" s="25"/>
      <c r="Q161" s="25">
        <f t="shared" si="60"/>
        <v>125752900</v>
      </c>
      <c r="R161" s="24">
        <f t="shared" si="56"/>
        <v>125752900</v>
      </c>
    </row>
    <row r="162" spans="1:18" ht="124.5" customHeight="1">
      <c r="A162" s="41" t="s">
        <v>146</v>
      </c>
      <c r="B162" s="41" t="s">
        <v>147</v>
      </c>
      <c r="C162" s="41" t="s">
        <v>69</v>
      </c>
      <c r="D162" s="118" t="s">
        <v>145</v>
      </c>
      <c r="E162" s="25">
        <f aca="true" t="shared" si="64" ref="E162:E169">F162+I162</f>
        <v>2416537900</v>
      </c>
      <c r="F162" s="30">
        <v>2416537900</v>
      </c>
      <c r="G162" s="32"/>
      <c r="H162" s="25"/>
      <c r="I162" s="25"/>
      <c r="J162" s="25">
        <f aca="true" t="shared" si="65" ref="J162:J169">K162+N162</f>
        <v>0</v>
      </c>
      <c r="K162" s="25"/>
      <c r="L162" s="25"/>
      <c r="M162" s="25"/>
      <c r="N162" s="25"/>
      <c r="O162" s="25"/>
      <c r="P162" s="25"/>
      <c r="Q162" s="25">
        <f t="shared" si="60"/>
        <v>2416537900</v>
      </c>
      <c r="R162" s="24">
        <f t="shared" si="56"/>
        <v>2416537900</v>
      </c>
    </row>
    <row r="163" spans="1:18" ht="63">
      <c r="A163" s="41" t="s">
        <v>285</v>
      </c>
      <c r="B163" s="41" t="s">
        <v>286</v>
      </c>
      <c r="C163" s="41" t="s">
        <v>69</v>
      </c>
      <c r="D163" s="118" t="s">
        <v>43</v>
      </c>
      <c r="E163" s="25">
        <f t="shared" si="64"/>
        <v>10800000</v>
      </c>
      <c r="F163" s="30">
        <v>10800000</v>
      </c>
      <c r="G163" s="25"/>
      <c r="H163" s="25"/>
      <c r="I163" s="25"/>
      <c r="J163" s="32">
        <f t="shared" si="65"/>
        <v>0</v>
      </c>
      <c r="K163" s="32"/>
      <c r="L163" s="25"/>
      <c r="M163" s="32"/>
      <c r="N163" s="32"/>
      <c r="O163" s="25"/>
      <c r="P163" s="25"/>
      <c r="Q163" s="25">
        <f t="shared" si="60"/>
        <v>10800000</v>
      </c>
      <c r="R163" s="24">
        <f t="shared" si="56"/>
        <v>10800000</v>
      </c>
    </row>
    <row r="164" spans="1:18" s="18" customFormat="1" ht="31.5">
      <c r="A164" s="45" t="s">
        <v>204</v>
      </c>
      <c r="B164" s="45"/>
      <c r="C164" s="45"/>
      <c r="D164" s="73" t="s">
        <v>12</v>
      </c>
      <c r="E164" s="26">
        <f t="shared" si="64"/>
        <v>20400200</v>
      </c>
      <c r="F164" s="26">
        <f>F166</f>
        <v>20400200</v>
      </c>
      <c r="G164" s="26">
        <f aca="true" t="shared" si="66" ref="G164:O164">G166</f>
        <v>0</v>
      </c>
      <c r="H164" s="26">
        <f t="shared" si="66"/>
        <v>0</v>
      </c>
      <c r="I164" s="26">
        <f t="shared" si="66"/>
        <v>0</v>
      </c>
      <c r="J164" s="26">
        <f t="shared" si="66"/>
        <v>0</v>
      </c>
      <c r="K164" s="26">
        <f t="shared" si="66"/>
        <v>0</v>
      </c>
      <c r="L164" s="26">
        <f t="shared" si="66"/>
        <v>0</v>
      </c>
      <c r="M164" s="26">
        <f t="shared" si="66"/>
        <v>0</v>
      </c>
      <c r="N164" s="26">
        <f t="shared" si="66"/>
        <v>0</v>
      </c>
      <c r="O164" s="26">
        <f t="shared" si="66"/>
        <v>0</v>
      </c>
      <c r="P164" s="26"/>
      <c r="Q164" s="26">
        <f t="shared" si="60"/>
        <v>20400200</v>
      </c>
      <c r="R164" s="24">
        <f t="shared" si="56"/>
        <v>20400200</v>
      </c>
    </row>
    <row r="165" spans="1:18" s="18" customFormat="1" ht="31.5">
      <c r="A165" s="45" t="s">
        <v>205</v>
      </c>
      <c r="B165" s="45"/>
      <c r="C165" s="45"/>
      <c r="D165" s="73" t="s">
        <v>12</v>
      </c>
      <c r="E165" s="26">
        <f t="shared" si="64"/>
        <v>20400200</v>
      </c>
      <c r="F165" s="26">
        <f>F166</f>
        <v>20400200</v>
      </c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>
        <f t="shared" si="60"/>
        <v>20400200</v>
      </c>
      <c r="R165" s="24">
        <f t="shared" si="56"/>
        <v>20400200</v>
      </c>
    </row>
    <row r="166" spans="1:18" ht="231" customHeight="1">
      <c r="A166" s="41" t="s">
        <v>207</v>
      </c>
      <c r="B166" s="41" t="s">
        <v>208</v>
      </c>
      <c r="C166" s="41" t="s">
        <v>69</v>
      </c>
      <c r="D166" s="75" t="s">
        <v>206</v>
      </c>
      <c r="E166" s="25">
        <f t="shared" si="64"/>
        <v>20400200</v>
      </c>
      <c r="F166" s="30">
        <v>20400200</v>
      </c>
      <c r="G166" s="25"/>
      <c r="H166" s="25"/>
      <c r="I166" s="25"/>
      <c r="J166" s="25">
        <f t="shared" si="65"/>
        <v>0</v>
      </c>
      <c r="K166" s="25"/>
      <c r="L166" s="25"/>
      <c r="M166" s="25"/>
      <c r="N166" s="25"/>
      <c r="O166" s="25"/>
      <c r="P166" s="25"/>
      <c r="Q166" s="25">
        <f t="shared" si="60"/>
        <v>20400200</v>
      </c>
      <c r="R166" s="24">
        <f t="shared" si="56"/>
        <v>20400200</v>
      </c>
    </row>
    <row r="167" spans="1:18" s="18" customFormat="1" ht="35.25" customHeight="1">
      <c r="A167" s="45" t="s">
        <v>141</v>
      </c>
      <c r="B167" s="45"/>
      <c r="C167" s="45"/>
      <c r="D167" s="73" t="s">
        <v>30</v>
      </c>
      <c r="E167" s="26">
        <f t="shared" si="64"/>
        <v>1621064400</v>
      </c>
      <c r="F167" s="26">
        <f>F168</f>
        <v>1621064400</v>
      </c>
      <c r="G167" s="26">
        <f aca="true" t="shared" si="67" ref="G167:O168">G168</f>
        <v>0</v>
      </c>
      <c r="H167" s="26">
        <f t="shared" si="67"/>
        <v>0</v>
      </c>
      <c r="I167" s="26">
        <f t="shared" si="67"/>
        <v>0</v>
      </c>
      <c r="J167" s="26">
        <f t="shared" si="67"/>
        <v>0</v>
      </c>
      <c r="K167" s="26">
        <f t="shared" si="67"/>
        <v>0</v>
      </c>
      <c r="L167" s="26">
        <f t="shared" si="67"/>
        <v>0</v>
      </c>
      <c r="M167" s="26">
        <f t="shared" si="67"/>
        <v>0</v>
      </c>
      <c r="N167" s="26">
        <f t="shared" si="67"/>
        <v>0</v>
      </c>
      <c r="O167" s="26">
        <f t="shared" si="67"/>
        <v>0</v>
      </c>
      <c r="P167" s="26"/>
      <c r="Q167" s="26">
        <f t="shared" si="60"/>
        <v>1621064400</v>
      </c>
      <c r="R167" s="24">
        <f t="shared" si="56"/>
        <v>1621064400</v>
      </c>
    </row>
    <row r="168" spans="1:18" s="18" customFormat="1" ht="31.5">
      <c r="A168" s="45" t="s">
        <v>142</v>
      </c>
      <c r="B168" s="45"/>
      <c r="C168" s="45"/>
      <c r="D168" s="73" t="s">
        <v>30</v>
      </c>
      <c r="E168" s="26">
        <f t="shared" si="64"/>
        <v>1621064400</v>
      </c>
      <c r="F168" s="26">
        <f>F169</f>
        <v>1621064400</v>
      </c>
      <c r="G168" s="26">
        <f t="shared" si="67"/>
        <v>0</v>
      </c>
      <c r="H168" s="26">
        <f t="shared" si="67"/>
        <v>0</v>
      </c>
      <c r="I168" s="26">
        <f t="shared" si="67"/>
        <v>0</v>
      </c>
      <c r="J168" s="26">
        <f t="shared" si="67"/>
        <v>0</v>
      </c>
      <c r="K168" s="26">
        <f t="shared" si="67"/>
        <v>0</v>
      </c>
      <c r="L168" s="26">
        <f t="shared" si="67"/>
        <v>0</v>
      </c>
      <c r="M168" s="26">
        <f t="shared" si="67"/>
        <v>0</v>
      </c>
      <c r="N168" s="26">
        <f t="shared" si="67"/>
        <v>0</v>
      </c>
      <c r="O168" s="26">
        <f t="shared" si="67"/>
        <v>0</v>
      </c>
      <c r="P168" s="26"/>
      <c r="Q168" s="26">
        <f t="shared" si="60"/>
        <v>1621064400</v>
      </c>
      <c r="R168" s="24">
        <f t="shared" si="56"/>
        <v>1621064400</v>
      </c>
    </row>
    <row r="169" spans="1:18" ht="141.75">
      <c r="A169" s="41" t="s">
        <v>223</v>
      </c>
      <c r="B169" s="41" t="s">
        <v>224</v>
      </c>
      <c r="C169" s="41" t="s">
        <v>69</v>
      </c>
      <c r="D169" s="76" t="s">
        <v>44</v>
      </c>
      <c r="E169" s="25">
        <f t="shared" si="64"/>
        <v>1621064400</v>
      </c>
      <c r="F169" s="30">
        <v>1621064400</v>
      </c>
      <c r="G169" s="32"/>
      <c r="H169" s="25"/>
      <c r="I169" s="25"/>
      <c r="J169" s="25">
        <f t="shared" si="65"/>
        <v>0</v>
      </c>
      <c r="K169" s="25"/>
      <c r="L169" s="25"/>
      <c r="M169" s="25"/>
      <c r="N169" s="25"/>
      <c r="O169" s="25"/>
      <c r="P169" s="25"/>
      <c r="Q169" s="25">
        <f t="shared" si="60"/>
        <v>1621064400</v>
      </c>
      <c r="R169" s="24">
        <f t="shared" si="56"/>
        <v>1621064400</v>
      </c>
    </row>
    <row r="170" spans="1:18" s="18" customFormat="1" ht="19.5">
      <c r="A170" s="47"/>
      <c r="B170" s="47"/>
      <c r="C170" s="47"/>
      <c r="D170" s="80" t="s">
        <v>2</v>
      </c>
      <c r="E170" s="26">
        <f aca="true" t="shared" si="68" ref="E170:Q170">E148+E149</f>
        <v>5731981685</v>
      </c>
      <c r="F170" s="26">
        <f t="shared" si="68"/>
        <v>5698140885</v>
      </c>
      <c r="G170" s="26">
        <f t="shared" si="68"/>
        <v>372296400</v>
      </c>
      <c r="H170" s="26">
        <f t="shared" si="68"/>
        <v>48197200</v>
      </c>
      <c r="I170" s="26">
        <f t="shared" si="68"/>
        <v>4471300</v>
      </c>
      <c r="J170" s="26">
        <f>J148+J149</f>
        <v>187655302</v>
      </c>
      <c r="K170" s="26">
        <f t="shared" si="68"/>
        <v>63308966</v>
      </c>
      <c r="L170" s="26">
        <f t="shared" si="68"/>
        <v>8138800</v>
      </c>
      <c r="M170" s="26">
        <f t="shared" si="68"/>
        <v>1798200</v>
      </c>
      <c r="N170" s="26">
        <f t="shared" si="68"/>
        <v>124346336</v>
      </c>
      <c r="O170" s="26">
        <f t="shared" si="68"/>
        <v>96759815</v>
      </c>
      <c r="P170" s="26">
        <f t="shared" si="68"/>
        <v>74584215</v>
      </c>
      <c r="Q170" s="26">
        <f t="shared" si="68"/>
        <v>5919636987</v>
      </c>
      <c r="R170" s="24">
        <f t="shared" si="56"/>
        <v>5919636987</v>
      </c>
    </row>
    <row r="171" spans="1:17" ht="69" customHeight="1">
      <c r="A171" s="122"/>
      <c r="B171" s="151" t="s">
        <v>8</v>
      </c>
      <c r="C171" s="151"/>
      <c r="D171" s="151"/>
      <c r="E171" s="123"/>
      <c r="F171" s="124"/>
      <c r="G171" s="125"/>
      <c r="H171" s="125"/>
      <c r="I171" s="123"/>
      <c r="J171" s="123"/>
      <c r="K171" s="150"/>
      <c r="L171" s="150"/>
      <c r="M171" s="126"/>
      <c r="N171" s="149" t="s">
        <v>336</v>
      </c>
      <c r="O171" s="149"/>
      <c r="P171" s="127"/>
      <c r="Q171" s="123"/>
    </row>
    <row r="172" spans="1:16" ht="15.75">
      <c r="A172" s="4"/>
      <c r="C172" s="5"/>
      <c r="D172" s="3"/>
      <c r="E172" s="3"/>
      <c r="F172" s="7"/>
      <c r="G172" s="3"/>
      <c r="H172" s="3"/>
      <c r="I172" s="3"/>
      <c r="J172" s="3"/>
      <c r="K172" s="3"/>
      <c r="L172" s="3"/>
      <c r="M172" s="5"/>
      <c r="N172" s="60"/>
      <c r="O172" s="60"/>
      <c r="P172" s="60"/>
    </row>
    <row r="173" spans="1:16" ht="15.75">
      <c r="A173" s="12"/>
      <c r="N173" s="60"/>
      <c r="O173" s="60"/>
      <c r="P173" s="60"/>
    </row>
    <row r="174" spans="1:17" ht="12.75">
      <c r="A174" s="12"/>
      <c r="B174" s="59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2.75">
      <c r="A175" s="12"/>
      <c r="B175" s="5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1:16" ht="15.75">
      <c r="A176" s="12"/>
      <c r="C176" s="55"/>
      <c r="D176" s="55"/>
      <c r="E176" s="55"/>
      <c r="F176" s="55"/>
      <c r="N176" s="60"/>
      <c r="O176" s="60"/>
      <c r="P176" s="60"/>
    </row>
    <row r="177" spans="1:16" ht="15.75">
      <c r="A177" s="12"/>
      <c r="C177" s="22"/>
      <c r="D177" s="55"/>
      <c r="E177" s="55"/>
      <c r="F177" s="22"/>
      <c r="N177" s="60"/>
      <c r="O177" s="60"/>
      <c r="P177" s="60"/>
    </row>
    <row r="178" spans="1:16" ht="15.75">
      <c r="A178" s="12"/>
      <c r="C178" s="55"/>
      <c r="D178" s="56"/>
      <c r="E178" s="56"/>
      <c r="F178" s="57"/>
      <c r="N178" s="60"/>
      <c r="O178" s="60"/>
      <c r="P178" s="60"/>
    </row>
    <row r="179" spans="1:16" ht="15.75">
      <c r="A179" s="12"/>
      <c r="C179" s="55"/>
      <c r="D179" s="56"/>
      <c r="E179" s="56"/>
      <c r="F179" s="55"/>
      <c r="N179" s="60"/>
      <c r="O179" s="60"/>
      <c r="P179" s="60"/>
    </row>
    <row r="180" spans="1:16" ht="15.75">
      <c r="A180" s="12"/>
      <c r="C180" s="61"/>
      <c r="F180" s="22"/>
      <c r="N180" s="60"/>
      <c r="O180" s="60"/>
      <c r="P180" s="60"/>
    </row>
    <row r="181" spans="1:16" ht="15.75">
      <c r="A181" s="12"/>
      <c r="C181" s="22"/>
      <c r="E181" s="82"/>
      <c r="F181" s="23"/>
      <c r="G181" s="49"/>
      <c r="H181" s="49"/>
      <c r="I181" s="49"/>
      <c r="J181" s="82"/>
      <c r="K181" s="49"/>
      <c r="L181" s="52"/>
      <c r="M181" s="51"/>
      <c r="N181" s="62"/>
      <c r="O181" s="62"/>
      <c r="P181" s="62"/>
    </row>
    <row r="182" spans="1:16" ht="15.75">
      <c r="A182" s="12"/>
      <c r="C182" s="22"/>
      <c r="E182" s="23"/>
      <c r="F182" s="23"/>
      <c r="G182" s="54"/>
      <c r="H182" s="54"/>
      <c r="I182" s="54"/>
      <c r="J182" s="23"/>
      <c r="K182" s="52"/>
      <c r="L182" s="52"/>
      <c r="M182" s="50"/>
      <c r="N182" s="62"/>
      <c r="O182" s="62"/>
      <c r="P182" s="62"/>
    </row>
    <row r="183" spans="1:16" ht="15.75">
      <c r="A183" s="12"/>
      <c r="C183" s="61"/>
      <c r="G183" s="49"/>
      <c r="H183" s="49"/>
      <c r="I183" s="49"/>
      <c r="J183" s="49"/>
      <c r="K183" s="49"/>
      <c r="L183" s="49"/>
      <c r="M183" s="51"/>
      <c r="N183" s="62"/>
      <c r="O183" s="62"/>
      <c r="P183" s="62"/>
    </row>
    <row r="184" spans="1:16" ht="15.75">
      <c r="A184" s="12"/>
      <c r="C184" s="61"/>
      <c r="G184" s="50"/>
      <c r="H184" s="50"/>
      <c r="I184" s="50"/>
      <c r="J184" s="50"/>
      <c r="K184" s="50"/>
      <c r="L184" s="50"/>
      <c r="M184" s="51"/>
      <c r="N184" s="62"/>
      <c r="O184" s="62"/>
      <c r="P184" s="62"/>
    </row>
    <row r="185" spans="1:16" ht="15.75">
      <c r="A185" s="12"/>
      <c r="C185" s="61"/>
      <c r="D185" s="56"/>
      <c r="E185" s="56"/>
      <c r="F185" s="58"/>
      <c r="G185" s="49"/>
      <c r="H185" s="49"/>
      <c r="I185" s="49"/>
      <c r="J185" s="49"/>
      <c r="K185" s="49"/>
      <c r="L185" s="49"/>
      <c r="M185" s="50"/>
      <c r="N185" s="62"/>
      <c r="O185" s="62"/>
      <c r="P185" s="62"/>
    </row>
    <row r="186" spans="1:16" ht="15.75">
      <c r="A186" s="12"/>
      <c r="C186" s="55"/>
      <c r="D186" s="56"/>
      <c r="E186" s="56"/>
      <c r="F186" s="58"/>
      <c r="G186" s="49"/>
      <c r="H186" s="49"/>
      <c r="I186" s="49"/>
      <c r="J186" s="49"/>
      <c r="K186" s="49"/>
      <c r="L186" s="49"/>
      <c r="M186" s="50"/>
      <c r="N186" s="62"/>
      <c r="O186" s="62"/>
      <c r="P186" s="62"/>
    </row>
    <row r="187" spans="1:16" ht="15.75">
      <c r="A187" s="12"/>
      <c r="C187" s="55"/>
      <c r="D187" s="56"/>
      <c r="E187" s="56"/>
      <c r="F187" s="57"/>
      <c r="N187" s="60"/>
      <c r="O187" s="60"/>
      <c r="P187" s="60"/>
    </row>
    <row r="188" spans="1:16" ht="15.75">
      <c r="A188" s="12"/>
      <c r="N188" s="60"/>
      <c r="O188" s="60"/>
      <c r="P188" s="60"/>
    </row>
    <row r="189" spans="1:16" ht="15.75">
      <c r="A189" s="12"/>
      <c r="N189" s="60"/>
      <c r="O189" s="60"/>
      <c r="P189" s="60"/>
    </row>
    <row r="190" spans="1:16" ht="15.75">
      <c r="A190" s="12"/>
      <c r="N190" s="60"/>
      <c r="O190" s="60"/>
      <c r="P190" s="60"/>
    </row>
    <row r="191" spans="1:16" ht="15.75">
      <c r="A191" s="12"/>
      <c r="N191" s="60"/>
      <c r="O191" s="60"/>
      <c r="P191" s="60"/>
    </row>
    <row r="192" spans="1:16" ht="15.75">
      <c r="A192" s="12"/>
      <c r="N192" s="60"/>
      <c r="O192" s="60"/>
      <c r="P192" s="60"/>
    </row>
    <row r="193" spans="1:16" ht="15.75">
      <c r="A193" s="12"/>
      <c r="N193" s="60"/>
      <c r="O193" s="60"/>
      <c r="P193" s="60"/>
    </row>
    <row r="194" spans="1:16" ht="15.75">
      <c r="A194" s="12"/>
      <c r="N194" s="24"/>
      <c r="O194" s="24"/>
      <c r="P194" s="24"/>
    </row>
    <row r="195" spans="1:16" ht="15.75">
      <c r="A195" s="12"/>
      <c r="N195" s="24"/>
      <c r="O195" s="24"/>
      <c r="P195" s="24"/>
    </row>
    <row r="196" spans="1:16" ht="15.75">
      <c r="A196" s="12"/>
      <c r="N196" s="24"/>
      <c r="O196" s="24"/>
      <c r="P196" s="24"/>
    </row>
    <row r="197" spans="1:16" ht="15.75">
      <c r="A197" s="12"/>
      <c r="N197" s="24"/>
      <c r="O197" s="24"/>
      <c r="P197" s="24"/>
    </row>
    <row r="198" spans="1:16" ht="15.75">
      <c r="A198" s="12"/>
      <c r="N198" s="24"/>
      <c r="O198" s="24"/>
      <c r="P198" s="24"/>
    </row>
    <row r="199" spans="1:16" ht="15.75">
      <c r="A199" s="12"/>
      <c r="N199" s="24"/>
      <c r="O199" s="24"/>
      <c r="P199" s="24"/>
    </row>
    <row r="200" spans="1:16" ht="15.75">
      <c r="A200" s="12"/>
      <c r="N200" s="24"/>
      <c r="O200" s="24"/>
      <c r="P200" s="24"/>
    </row>
    <row r="201" spans="1:16" ht="15.75">
      <c r="A201" s="12"/>
      <c r="N201" s="24"/>
      <c r="O201" s="24"/>
      <c r="P201" s="24"/>
    </row>
    <row r="202" spans="1:16" ht="15.75">
      <c r="A202" s="12"/>
      <c r="N202" s="24"/>
      <c r="O202" s="24"/>
      <c r="P202" s="24"/>
    </row>
    <row r="203" spans="1:16" ht="15.75">
      <c r="A203" s="12"/>
      <c r="N203" s="24"/>
      <c r="O203" s="24"/>
      <c r="P203" s="24"/>
    </row>
    <row r="204" spans="1:16" ht="15.75">
      <c r="A204" s="12"/>
      <c r="N204" s="24"/>
      <c r="O204" s="24"/>
      <c r="P204" s="24"/>
    </row>
    <row r="205" spans="1:16" ht="15.75">
      <c r="A205" s="12"/>
      <c r="N205" s="24"/>
      <c r="O205" s="24"/>
      <c r="P205" s="24"/>
    </row>
    <row r="206" spans="1:16" ht="15.75">
      <c r="A206" s="12"/>
      <c r="N206" s="24"/>
      <c r="O206" s="24"/>
      <c r="P206" s="24"/>
    </row>
    <row r="207" spans="1:16" ht="15.75">
      <c r="A207" s="12"/>
      <c r="N207" s="24"/>
      <c r="O207" s="24"/>
      <c r="P207" s="24"/>
    </row>
    <row r="208" spans="1:16" ht="15.75">
      <c r="A208" s="12"/>
      <c r="N208" s="24"/>
      <c r="O208" s="24"/>
      <c r="P208" s="24"/>
    </row>
    <row r="209" spans="1:16" ht="15.75">
      <c r="A209" s="12"/>
      <c r="N209" s="24"/>
      <c r="O209" s="24"/>
      <c r="P209" s="24"/>
    </row>
    <row r="210" spans="1:16" ht="15.75">
      <c r="A210" s="12"/>
      <c r="N210" s="24">
        <f aca="true" t="shared" si="69" ref="N210:N260">C210+F210</f>
        <v>0</v>
      </c>
      <c r="O210" s="24"/>
      <c r="P210" s="24"/>
    </row>
    <row r="211" spans="1:16" ht="15.75">
      <c r="A211" s="12"/>
      <c r="N211" s="24">
        <f t="shared" si="69"/>
        <v>0</v>
      </c>
      <c r="O211" s="24"/>
      <c r="P211" s="24"/>
    </row>
    <row r="212" spans="1:16" ht="15.75">
      <c r="A212" s="12"/>
      <c r="N212" s="24">
        <f t="shared" si="69"/>
        <v>0</v>
      </c>
      <c r="O212" s="24"/>
      <c r="P212" s="24"/>
    </row>
    <row r="213" spans="1:16" ht="15.75">
      <c r="A213" s="12"/>
      <c r="N213" s="24">
        <f t="shared" si="69"/>
        <v>0</v>
      </c>
      <c r="O213" s="24"/>
      <c r="P213" s="24"/>
    </row>
    <row r="214" spans="1:16" ht="15.75">
      <c r="A214" s="12"/>
      <c r="N214" s="24">
        <f t="shared" si="69"/>
        <v>0</v>
      </c>
      <c r="O214" s="24"/>
      <c r="P214" s="24"/>
    </row>
    <row r="215" spans="1:16" ht="15.75">
      <c r="A215" s="12"/>
      <c r="N215" s="24">
        <f t="shared" si="69"/>
        <v>0</v>
      </c>
      <c r="O215" s="24"/>
      <c r="P215" s="24"/>
    </row>
    <row r="216" spans="1:16" ht="15.75">
      <c r="A216" s="12"/>
      <c r="N216" s="24">
        <f t="shared" si="69"/>
        <v>0</v>
      </c>
      <c r="O216" s="24"/>
      <c r="P216" s="24"/>
    </row>
    <row r="217" spans="1:16" ht="15.75">
      <c r="A217" s="12"/>
      <c r="N217" s="24">
        <f t="shared" si="69"/>
        <v>0</v>
      </c>
      <c r="O217" s="24"/>
      <c r="P217" s="24"/>
    </row>
    <row r="218" spans="1:16" ht="15.75">
      <c r="A218" s="12"/>
      <c r="N218" s="24">
        <f t="shared" si="69"/>
        <v>0</v>
      </c>
      <c r="O218" s="24"/>
      <c r="P218" s="24"/>
    </row>
    <row r="219" spans="1:16" ht="15.75">
      <c r="A219" s="12"/>
      <c r="N219" s="24">
        <f t="shared" si="69"/>
        <v>0</v>
      </c>
      <c r="O219" s="24"/>
      <c r="P219" s="24"/>
    </row>
    <row r="220" spans="1:16" ht="15.75">
      <c r="A220" s="12"/>
      <c r="N220" s="24">
        <f t="shared" si="69"/>
        <v>0</v>
      </c>
      <c r="O220" s="24"/>
      <c r="P220" s="24"/>
    </row>
    <row r="221" spans="1:16" ht="15.75">
      <c r="A221" s="12"/>
      <c r="N221" s="24">
        <f t="shared" si="69"/>
        <v>0</v>
      </c>
      <c r="O221" s="24"/>
      <c r="P221" s="24"/>
    </row>
    <row r="222" spans="1:16" ht="15.75">
      <c r="A222" s="12"/>
      <c r="N222" s="24">
        <f t="shared" si="69"/>
        <v>0</v>
      </c>
      <c r="O222" s="24"/>
      <c r="P222" s="24"/>
    </row>
    <row r="223" spans="1:16" ht="15.75">
      <c r="A223" s="12"/>
      <c r="N223" s="24">
        <f t="shared" si="69"/>
        <v>0</v>
      </c>
      <c r="O223" s="24"/>
      <c r="P223" s="24"/>
    </row>
    <row r="224" spans="1:16" ht="15.75">
      <c r="A224" s="12"/>
      <c r="N224" s="24">
        <f t="shared" si="69"/>
        <v>0</v>
      </c>
      <c r="O224" s="24"/>
      <c r="P224" s="24"/>
    </row>
    <row r="225" spans="1:16" ht="15.75">
      <c r="A225" s="12"/>
      <c r="N225" s="24">
        <f t="shared" si="69"/>
        <v>0</v>
      </c>
      <c r="O225" s="24"/>
      <c r="P225" s="24"/>
    </row>
    <row r="226" spans="1:16" ht="15.75">
      <c r="A226" s="12"/>
      <c r="N226" s="24">
        <f t="shared" si="69"/>
        <v>0</v>
      </c>
      <c r="O226" s="24"/>
      <c r="P226" s="24"/>
    </row>
    <row r="227" spans="1:16" ht="15.75">
      <c r="A227" s="12"/>
      <c r="N227" s="24">
        <f t="shared" si="69"/>
        <v>0</v>
      </c>
      <c r="O227" s="24"/>
      <c r="P227" s="24"/>
    </row>
    <row r="228" spans="1:16" ht="15.75">
      <c r="A228" s="12"/>
      <c r="N228" s="24">
        <f t="shared" si="69"/>
        <v>0</v>
      </c>
      <c r="O228" s="24"/>
      <c r="P228" s="24"/>
    </row>
    <row r="229" spans="1:16" ht="15.75">
      <c r="A229" s="12"/>
      <c r="N229" s="24">
        <f t="shared" si="69"/>
        <v>0</v>
      </c>
      <c r="O229" s="24"/>
      <c r="P229" s="24"/>
    </row>
    <row r="230" spans="1:16" ht="15.75">
      <c r="A230" s="12"/>
      <c r="N230" s="24">
        <f t="shared" si="69"/>
        <v>0</v>
      </c>
      <c r="O230" s="24"/>
      <c r="P230" s="24"/>
    </row>
    <row r="231" spans="1:16" ht="15.75">
      <c r="A231" s="12"/>
      <c r="N231" s="24">
        <f t="shared" si="69"/>
        <v>0</v>
      </c>
      <c r="O231" s="24"/>
      <c r="P231" s="24"/>
    </row>
    <row r="232" spans="1:16" ht="15.75">
      <c r="A232" s="12"/>
      <c r="N232" s="24">
        <f t="shared" si="69"/>
        <v>0</v>
      </c>
      <c r="O232" s="24"/>
      <c r="P232" s="24"/>
    </row>
    <row r="233" spans="1:16" ht="15.75">
      <c r="A233" s="12"/>
      <c r="N233" s="24">
        <f t="shared" si="69"/>
        <v>0</v>
      </c>
      <c r="O233" s="24"/>
      <c r="P233" s="24"/>
    </row>
    <row r="234" spans="1:16" ht="15.75">
      <c r="A234" s="12"/>
      <c r="N234" s="24">
        <f t="shared" si="69"/>
        <v>0</v>
      </c>
      <c r="O234" s="24"/>
      <c r="P234" s="24"/>
    </row>
    <row r="235" spans="1:16" ht="15.75">
      <c r="A235" s="12"/>
      <c r="N235" s="24">
        <f t="shared" si="69"/>
        <v>0</v>
      </c>
      <c r="O235" s="24"/>
      <c r="P235" s="24"/>
    </row>
    <row r="236" spans="1:16" ht="15.75">
      <c r="A236" s="12"/>
      <c r="N236" s="24">
        <f t="shared" si="69"/>
        <v>0</v>
      </c>
      <c r="O236" s="24"/>
      <c r="P236" s="24"/>
    </row>
    <row r="237" spans="1:16" ht="15.75">
      <c r="A237" s="12"/>
      <c r="N237" s="24">
        <f t="shared" si="69"/>
        <v>0</v>
      </c>
      <c r="O237" s="24"/>
      <c r="P237" s="24"/>
    </row>
    <row r="238" spans="1:16" ht="15.75">
      <c r="A238" s="12"/>
      <c r="N238" s="24">
        <f t="shared" si="69"/>
        <v>0</v>
      </c>
      <c r="O238" s="24"/>
      <c r="P238" s="24"/>
    </row>
    <row r="239" spans="1:16" ht="15.75">
      <c r="A239" s="12"/>
      <c r="N239" s="24">
        <f t="shared" si="69"/>
        <v>0</v>
      </c>
      <c r="O239" s="24"/>
      <c r="P239" s="24"/>
    </row>
    <row r="240" spans="1:16" ht="15.75">
      <c r="A240" s="12"/>
      <c r="N240" s="24">
        <f t="shared" si="69"/>
        <v>0</v>
      </c>
      <c r="O240" s="24"/>
      <c r="P240" s="24"/>
    </row>
    <row r="241" spans="1:16" ht="15.75">
      <c r="A241" s="12"/>
      <c r="N241" s="24">
        <f t="shared" si="69"/>
        <v>0</v>
      </c>
      <c r="O241" s="24"/>
      <c r="P241" s="24"/>
    </row>
    <row r="242" spans="1:16" ht="15.75">
      <c r="A242" s="12"/>
      <c r="N242" s="24">
        <f t="shared" si="69"/>
        <v>0</v>
      </c>
      <c r="O242" s="24"/>
      <c r="P242" s="24"/>
    </row>
    <row r="243" spans="1:16" ht="15.75">
      <c r="A243" s="12"/>
      <c r="N243" s="24">
        <f t="shared" si="69"/>
        <v>0</v>
      </c>
      <c r="O243" s="24"/>
      <c r="P243" s="24"/>
    </row>
    <row r="244" spans="1:16" ht="15.75">
      <c r="A244" s="12"/>
      <c r="N244" s="24">
        <f t="shared" si="69"/>
        <v>0</v>
      </c>
      <c r="O244" s="24"/>
      <c r="P244" s="24"/>
    </row>
    <row r="245" spans="1:16" ht="15.75">
      <c r="A245" s="12"/>
      <c r="N245" s="24">
        <f t="shared" si="69"/>
        <v>0</v>
      </c>
      <c r="O245" s="24"/>
      <c r="P245" s="24"/>
    </row>
    <row r="246" spans="1:16" ht="15.75">
      <c r="A246" s="12"/>
      <c r="N246" s="24">
        <f t="shared" si="69"/>
        <v>0</v>
      </c>
      <c r="O246" s="24"/>
      <c r="P246" s="24"/>
    </row>
    <row r="247" spans="1:16" ht="15.75">
      <c r="A247" s="12"/>
      <c r="N247" s="24">
        <f t="shared" si="69"/>
        <v>0</v>
      </c>
      <c r="O247" s="24"/>
      <c r="P247" s="24"/>
    </row>
    <row r="248" spans="1:16" ht="15.75">
      <c r="A248" s="12"/>
      <c r="N248" s="24">
        <f t="shared" si="69"/>
        <v>0</v>
      </c>
      <c r="O248" s="24"/>
      <c r="P248" s="24"/>
    </row>
    <row r="249" spans="1:16" ht="15.75">
      <c r="A249" s="12"/>
      <c r="N249" s="24">
        <f t="shared" si="69"/>
        <v>0</v>
      </c>
      <c r="O249" s="24"/>
      <c r="P249" s="24"/>
    </row>
    <row r="250" spans="1:16" ht="15.75">
      <c r="A250" s="12"/>
      <c r="N250" s="24">
        <f t="shared" si="69"/>
        <v>0</v>
      </c>
      <c r="O250" s="24"/>
      <c r="P250" s="24"/>
    </row>
    <row r="251" spans="1:16" ht="15.75">
      <c r="A251" s="12"/>
      <c r="N251" s="24">
        <f t="shared" si="69"/>
        <v>0</v>
      </c>
      <c r="O251" s="24"/>
      <c r="P251" s="24"/>
    </row>
    <row r="252" spans="1:16" ht="15.75">
      <c r="A252" s="12"/>
      <c r="N252" s="24">
        <f t="shared" si="69"/>
        <v>0</v>
      </c>
      <c r="O252" s="24"/>
      <c r="P252" s="24"/>
    </row>
    <row r="253" spans="1:16" ht="15.75">
      <c r="A253" s="12"/>
      <c r="N253" s="24">
        <f t="shared" si="69"/>
        <v>0</v>
      </c>
      <c r="O253" s="24"/>
      <c r="P253" s="24"/>
    </row>
    <row r="254" spans="1:16" ht="15.75">
      <c r="A254" s="12"/>
      <c r="N254" s="24">
        <f t="shared" si="69"/>
        <v>0</v>
      </c>
      <c r="O254" s="24"/>
      <c r="P254" s="24"/>
    </row>
    <row r="255" spans="1:16" ht="15.75">
      <c r="A255" s="12"/>
      <c r="N255" s="24">
        <f t="shared" si="69"/>
        <v>0</v>
      </c>
      <c r="O255" s="24"/>
      <c r="P255" s="24"/>
    </row>
    <row r="256" spans="1:16" ht="15.75">
      <c r="A256" s="12"/>
      <c r="N256" s="24">
        <f t="shared" si="69"/>
        <v>0</v>
      </c>
      <c r="O256" s="24"/>
      <c r="P256" s="24"/>
    </row>
    <row r="257" spans="1:16" ht="15.75">
      <c r="A257" s="12"/>
      <c r="N257" s="24">
        <f t="shared" si="69"/>
        <v>0</v>
      </c>
      <c r="O257" s="24"/>
      <c r="P257" s="24"/>
    </row>
    <row r="258" spans="1:16" ht="15.75">
      <c r="A258" s="12"/>
      <c r="N258" s="24">
        <f t="shared" si="69"/>
        <v>0</v>
      </c>
      <c r="O258" s="24"/>
      <c r="P258" s="24"/>
    </row>
    <row r="259" spans="1:16" ht="15.75">
      <c r="A259" s="12"/>
      <c r="N259" s="24">
        <f t="shared" si="69"/>
        <v>0</v>
      </c>
      <c r="O259" s="24"/>
      <c r="P259" s="24"/>
    </row>
    <row r="260" spans="1:16" ht="15.75">
      <c r="A260" s="12"/>
      <c r="N260" s="24">
        <f t="shared" si="69"/>
        <v>0</v>
      </c>
      <c r="O260" s="24"/>
      <c r="P260" s="24"/>
    </row>
    <row r="261" spans="1:16" ht="15.75">
      <c r="A261" s="12"/>
      <c r="N261" s="24">
        <f aca="true" t="shared" si="70" ref="N261:N324">C261+F261</f>
        <v>0</v>
      </c>
      <c r="O261" s="24"/>
      <c r="P261" s="24"/>
    </row>
    <row r="262" spans="1:16" ht="15.75">
      <c r="A262" s="12"/>
      <c r="N262" s="24">
        <f t="shared" si="70"/>
        <v>0</v>
      </c>
      <c r="O262" s="24"/>
      <c r="P262" s="24"/>
    </row>
    <row r="263" spans="1:16" ht="15.75">
      <c r="A263" s="12"/>
      <c r="N263" s="24">
        <f t="shared" si="70"/>
        <v>0</v>
      </c>
      <c r="O263" s="24"/>
      <c r="P263" s="24"/>
    </row>
    <row r="264" spans="1:16" ht="15.75">
      <c r="A264" s="12"/>
      <c r="N264" s="24">
        <f t="shared" si="70"/>
        <v>0</v>
      </c>
      <c r="O264" s="24"/>
      <c r="P264" s="24"/>
    </row>
    <row r="265" spans="1:16" ht="15.75">
      <c r="A265" s="12"/>
      <c r="N265" s="24">
        <f t="shared" si="70"/>
        <v>0</v>
      </c>
      <c r="O265" s="24"/>
      <c r="P265" s="24"/>
    </row>
    <row r="266" spans="1:16" ht="15.75">
      <c r="A266" s="12"/>
      <c r="N266" s="24">
        <f t="shared" si="70"/>
        <v>0</v>
      </c>
      <c r="O266" s="24"/>
      <c r="P266" s="24"/>
    </row>
    <row r="267" spans="1:16" ht="15.75">
      <c r="A267" s="12"/>
      <c r="N267" s="24">
        <f t="shared" si="70"/>
        <v>0</v>
      </c>
      <c r="O267" s="24"/>
      <c r="P267" s="24"/>
    </row>
    <row r="268" spans="1:16" ht="15.75">
      <c r="A268" s="12"/>
      <c r="N268" s="24">
        <f t="shared" si="70"/>
        <v>0</v>
      </c>
      <c r="O268" s="24"/>
      <c r="P268" s="24"/>
    </row>
    <row r="269" spans="1:16" ht="15.75">
      <c r="A269" s="12"/>
      <c r="N269" s="24">
        <f t="shared" si="70"/>
        <v>0</v>
      </c>
      <c r="O269" s="24"/>
      <c r="P269" s="24"/>
    </row>
    <row r="270" spans="1:16" ht="15.75">
      <c r="A270" s="12"/>
      <c r="N270" s="24">
        <f t="shared" si="70"/>
        <v>0</v>
      </c>
      <c r="O270" s="24"/>
      <c r="P270" s="24"/>
    </row>
    <row r="271" spans="1:16" ht="15.75">
      <c r="A271" s="12"/>
      <c r="N271" s="24">
        <f t="shared" si="70"/>
        <v>0</v>
      </c>
      <c r="O271" s="24"/>
      <c r="P271" s="24"/>
    </row>
    <row r="272" spans="1:16" ht="15.75">
      <c r="A272" s="12"/>
      <c r="N272" s="24">
        <f t="shared" si="70"/>
        <v>0</v>
      </c>
      <c r="O272" s="24"/>
      <c r="P272" s="24"/>
    </row>
    <row r="273" spans="1:16" ht="15.75">
      <c r="A273" s="12"/>
      <c r="N273" s="24">
        <f t="shared" si="70"/>
        <v>0</v>
      </c>
      <c r="O273" s="24"/>
      <c r="P273" s="24"/>
    </row>
    <row r="274" spans="1:16" ht="15.75">
      <c r="A274" s="12"/>
      <c r="N274" s="24">
        <f t="shared" si="70"/>
        <v>0</v>
      </c>
      <c r="O274" s="24"/>
      <c r="P274" s="24"/>
    </row>
    <row r="275" spans="1:16" ht="15.75">
      <c r="A275" s="12"/>
      <c r="N275" s="24">
        <f t="shared" si="70"/>
        <v>0</v>
      </c>
      <c r="O275" s="24"/>
      <c r="P275" s="24"/>
    </row>
    <row r="276" spans="1:16" ht="15.75">
      <c r="A276" s="12"/>
      <c r="N276" s="24">
        <f t="shared" si="70"/>
        <v>0</v>
      </c>
      <c r="O276" s="24"/>
      <c r="P276" s="24"/>
    </row>
    <row r="277" spans="1:16" ht="15.75">
      <c r="A277" s="12"/>
      <c r="N277" s="24">
        <f t="shared" si="70"/>
        <v>0</v>
      </c>
      <c r="O277" s="24"/>
      <c r="P277" s="24"/>
    </row>
    <row r="278" spans="1:16" ht="15.75">
      <c r="A278" s="12"/>
      <c r="N278" s="24">
        <f t="shared" si="70"/>
        <v>0</v>
      </c>
      <c r="O278" s="24"/>
      <c r="P278" s="24"/>
    </row>
    <row r="279" spans="1:16" ht="15.75">
      <c r="A279" s="12"/>
      <c r="N279" s="24">
        <f t="shared" si="70"/>
        <v>0</v>
      </c>
      <c r="O279" s="24"/>
      <c r="P279" s="24"/>
    </row>
    <row r="280" spans="1:16" ht="15.75">
      <c r="A280" s="12"/>
      <c r="N280" s="24">
        <f t="shared" si="70"/>
        <v>0</v>
      </c>
      <c r="O280" s="24"/>
      <c r="P280" s="24"/>
    </row>
    <row r="281" spans="1:16" ht="15.75">
      <c r="A281" s="12"/>
      <c r="N281" s="24">
        <f t="shared" si="70"/>
        <v>0</v>
      </c>
      <c r="O281" s="24"/>
      <c r="P281" s="24"/>
    </row>
    <row r="282" spans="1:16" ht="15.75">
      <c r="A282" s="12"/>
      <c r="N282" s="24">
        <f t="shared" si="70"/>
        <v>0</v>
      </c>
      <c r="O282" s="24"/>
      <c r="P282" s="24"/>
    </row>
    <row r="283" spans="1:16" ht="15.75">
      <c r="A283" s="12"/>
      <c r="N283" s="24">
        <f t="shared" si="70"/>
        <v>0</v>
      </c>
      <c r="O283" s="24"/>
      <c r="P283" s="24"/>
    </row>
    <row r="284" spans="1:16" ht="15.75">
      <c r="A284" s="12"/>
      <c r="N284" s="24">
        <f t="shared" si="70"/>
        <v>0</v>
      </c>
      <c r="O284" s="24"/>
      <c r="P284" s="24"/>
    </row>
    <row r="285" spans="1:16" ht="15.75">
      <c r="A285" s="12"/>
      <c r="N285" s="24">
        <f t="shared" si="70"/>
        <v>0</v>
      </c>
      <c r="O285" s="24"/>
      <c r="P285" s="24"/>
    </row>
    <row r="286" spans="1:16" ht="15.75">
      <c r="A286" s="12"/>
      <c r="N286" s="24">
        <f t="shared" si="70"/>
        <v>0</v>
      </c>
      <c r="O286" s="24"/>
      <c r="P286" s="24"/>
    </row>
    <row r="287" spans="1:16" ht="15.75">
      <c r="A287" s="12"/>
      <c r="N287" s="24">
        <f t="shared" si="70"/>
        <v>0</v>
      </c>
      <c r="O287" s="24"/>
      <c r="P287" s="24"/>
    </row>
    <row r="288" spans="1:16" ht="15.75">
      <c r="A288" s="12"/>
      <c r="N288" s="24">
        <f t="shared" si="70"/>
        <v>0</v>
      </c>
      <c r="O288" s="24"/>
      <c r="P288" s="24"/>
    </row>
    <row r="289" spans="1:16" ht="15.75">
      <c r="A289" s="12"/>
      <c r="N289" s="24">
        <f t="shared" si="70"/>
        <v>0</v>
      </c>
      <c r="O289" s="24"/>
      <c r="P289" s="24"/>
    </row>
    <row r="290" spans="1:16" ht="15.75">
      <c r="A290" s="12"/>
      <c r="N290" s="24">
        <f t="shared" si="70"/>
        <v>0</v>
      </c>
      <c r="O290" s="24"/>
      <c r="P290" s="24"/>
    </row>
    <row r="291" spans="1:16" ht="15.75">
      <c r="A291" s="12"/>
      <c r="N291" s="24">
        <f t="shared" si="70"/>
        <v>0</v>
      </c>
      <c r="O291" s="24"/>
      <c r="P291" s="24"/>
    </row>
    <row r="292" spans="1:16" ht="15.75">
      <c r="A292" s="12"/>
      <c r="N292" s="24">
        <f t="shared" si="70"/>
        <v>0</v>
      </c>
      <c r="O292" s="24"/>
      <c r="P292" s="24"/>
    </row>
    <row r="293" spans="1:16" ht="15.75">
      <c r="A293" s="12"/>
      <c r="N293" s="24">
        <f t="shared" si="70"/>
        <v>0</v>
      </c>
      <c r="O293" s="24"/>
      <c r="P293" s="24"/>
    </row>
    <row r="294" spans="1:16" ht="15.75">
      <c r="A294" s="12"/>
      <c r="N294" s="24">
        <f t="shared" si="70"/>
        <v>0</v>
      </c>
      <c r="O294" s="24"/>
      <c r="P294" s="24"/>
    </row>
    <row r="295" spans="1:16" ht="15.75">
      <c r="A295" s="12"/>
      <c r="N295" s="24">
        <f t="shared" si="70"/>
        <v>0</v>
      </c>
      <c r="O295" s="24"/>
      <c r="P295" s="24"/>
    </row>
    <row r="296" spans="1:16" ht="15.75">
      <c r="A296" s="12"/>
      <c r="N296" s="24">
        <f t="shared" si="70"/>
        <v>0</v>
      </c>
      <c r="O296" s="24"/>
      <c r="P296" s="24"/>
    </row>
    <row r="297" spans="1:16" ht="15.75">
      <c r="A297" s="12"/>
      <c r="N297" s="24">
        <f t="shared" si="70"/>
        <v>0</v>
      </c>
      <c r="O297" s="24"/>
      <c r="P297" s="24"/>
    </row>
    <row r="298" spans="1:16" ht="15.75">
      <c r="A298" s="12"/>
      <c r="N298" s="24">
        <f t="shared" si="70"/>
        <v>0</v>
      </c>
      <c r="O298" s="24"/>
      <c r="P298" s="24"/>
    </row>
    <row r="299" spans="1:16" ht="15.75">
      <c r="A299" s="12"/>
      <c r="N299" s="24">
        <f t="shared" si="70"/>
        <v>0</v>
      </c>
      <c r="O299" s="24"/>
      <c r="P299" s="24"/>
    </row>
    <row r="300" spans="1:16" ht="15.75">
      <c r="A300" s="12"/>
      <c r="N300" s="24">
        <f t="shared" si="70"/>
        <v>0</v>
      </c>
      <c r="O300" s="24"/>
      <c r="P300" s="24"/>
    </row>
    <row r="301" spans="1:16" ht="15.75">
      <c r="A301" s="12"/>
      <c r="N301" s="24">
        <f t="shared" si="70"/>
        <v>0</v>
      </c>
      <c r="O301" s="24"/>
      <c r="P301" s="24"/>
    </row>
    <row r="302" spans="1:16" ht="15.75">
      <c r="A302" s="12"/>
      <c r="N302" s="24">
        <f t="shared" si="70"/>
        <v>0</v>
      </c>
      <c r="O302" s="24"/>
      <c r="P302" s="24"/>
    </row>
    <row r="303" spans="1:16" ht="15.75">
      <c r="A303" s="12"/>
      <c r="N303" s="24">
        <f t="shared" si="70"/>
        <v>0</v>
      </c>
      <c r="O303" s="24"/>
      <c r="P303" s="24"/>
    </row>
    <row r="304" spans="1:16" ht="15.75">
      <c r="A304" s="12"/>
      <c r="N304" s="24">
        <f t="shared" si="70"/>
        <v>0</v>
      </c>
      <c r="O304" s="24"/>
      <c r="P304" s="24"/>
    </row>
    <row r="305" spans="1:16" ht="15.75">
      <c r="A305" s="12"/>
      <c r="N305" s="24">
        <f t="shared" si="70"/>
        <v>0</v>
      </c>
      <c r="O305" s="24"/>
      <c r="P305" s="24"/>
    </row>
    <row r="306" spans="1:16" ht="15.75">
      <c r="A306" s="12"/>
      <c r="N306" s="24">
        <f t="shared" si="70"/>
        <v>0</v>
      </c>
      <c r="O306" s="24"/>
      <c r="P306" s="24"/>
    </row>
    <row r="307" spans="1:16" ht="15.75">
      <c r="A307" s="12"/>
      <c r="N307" s="24">
        <f t="shared" si="70"/>
        <v>0</v>
      </c>
      <c r="O307" s="24"/>
      <c r="P307" s="24"/>
    </row>
    <row r="308" spans="1:16" ht="15.75">
      <c r="A308" s="12"/>
      <c r="N308" s="24">
        <f t="shared" si="70"/>
        <v>0</v>
      </c>
      <c r="O308" s="24"/>
      <c r="P308" s="24"/>
    </row>
    <row r="309" spans="1:16" ht="15.75">
      <c r="A309" s="12"/>
      <c r="N309" s="24">
        <f t="shared" si="70"/>
        <v>0</v>
      </c>
      <c r="O309" s="24"/>
      <c r="P309" s="24"/>
    </row>
    <row r="310" spans="1:16" ht="15.75">
      <c r="A310" s="12"/>
      <c r="N310" s="24">
        <f t="shared" si="70"/>
        <v>0</v>
      </c>
      <c r="O310" s="24"/>
      <c r="P310" s="24"/>
    </row>
    <row r="311" spans="1:16" ht="15.75">
      <c r="A311" s="12"/>
      <c r="N311" s="24">
        <f t="shared" si="70"/>
        <v>0</v>
      </c>
      <c r="O311" s="24"/>
      <c r="P311" s="24"/>
    </row>
    <row r="312" spans="1:16" ht="15.75">
      <c r="A312" s="12"/>
      <c r="N312" s="24">
        <f t="shared" si="70"/>
        <v>0</v>
      </c>
      <c r="O312" s="24"/>
      <c r="P312" s="24"/>
    </row>
    <row r="313" spans="1:16" ht="15.75">
      <c r="A313" s="12"/>
      <c r="N313" s="24">
        <f t="shared" si="70"/>
        <v>0</v>
      </c>
      <c r="O313" s="24"/>
      <c r="P313" s="24"/>
    </row>
    <row r="314" spans="1:16" ht="15.75">
      <c r="A314" s="12"/>
      <c r="N314" s="24">
        <f t="shared" si="70"/>
        <v>0</v>
      </c>
      <c r="O314" s="24"/>
      <c r="P314" s="24"/>
    </row>
    <row r="315" spans="1:16" ht="15.75">
      <c r="A315" s="12"/>
      <c r="N315" s="24">
        <f t="shared" si="70"/>
        <v>0</v>
      </c>
      <c r="O315" s="24"/>
      <c r="P315" s="24"/>
    </row>
    <row r="316" spans="1:16" ht="15.75">
      <c r="A316" s="12"/>
      <c r="N316" s="24">
        <f t="shared" si="70"/>
        <v>0</v>
      </c>
      <c r="O316" s="24"/>
      <c r="P316" s="24"/>
    </row>
    <row r="317" spans="1:16" ht="15.75">
      <c r="A317" s="12"/>
      <c r="N317" s="24">
        <f t="shared" si="70"/>
        <v>0</v>
      </c>
      <c r="O317" s="24"/>
      <c r="P317" s="24"/>
    </row>
    <row r="318" spans="1:16" ht="15.75">
      <c r="A318" s="12"/>
      <c r="N318" s="24">
        <f t="shared" si="70"/>
        <v>0</v>
      </c>
      <c r="O318" s="24"/>
      <c r="P318" s="24"/>
    </row>
    <row r="319" spans="1:16" ht="15.75">
      <c r="A319" s="12"/>
      <c r="N319" s="24">
        <f t="shared" si="70"/>
        <v>0</v>
      </c>
      <c r="O319" s="24"/>
      <c r="P319" s="24"/>
    </row>
    <row r="320" spans="1:16" ht="15.75">
      <c r="A320" s="12"/>
      <c r="N320" s="24">
        <f t="shared" si="70"/>
        <v>0</v>
      </c>
      <c r="O320" s="24"/>
      <c r="P320" s="24"/>
    </row>
    <row r="321" spans="1:16" ht="15.75">
      <c r="A321" s="12"/>
      <c r="N321" s="24">
        <f t="shared" si="70"/>
        <v>0</v>
      </c>
      <c r="O321" s="24"/>
      <c r="P321" s="24"/>
    </row>
    <row r="322" spans="1:16" ht="15.75">
      <c r="A322" s="12"/>
      <c r="N322" s="24">
        <f t="shared" si="70"/>
        <v>0</v>
      </c>
      <c r="O322" s="24"/>
      <c r="P322" s="24"/>
    </row>
    <row r="323" spans="1:16" ht="15.75">
      <c r="A323" s="12"/>
      <c r="N323" s="24">
        <f t="shared" si="70"/>
        <v>0</v>
      </c>
      <c r="O323" s="24"/>
      <c r="P323" s="24"/>
    </row>
    <row r="324" spans="1:16" ht="15.75">
      <c r="A324" s="12"/>
      <c r="N324" s="24">
        <f t="shared" si="70"/>
        <v>0</v>
      </c>
      <c r="O324" s="24"/>
      <c r="P324" s="24"/>
    </row>
    <row r="325" spans="1:16" ht="15.75">
      <c r="A325" s="12"/>
      <c r="N325" s="24">
        <f aca="true" t="shared" si="71" ref="N325:N388">C325+F325</f>
        <v>0</v>
      </c>
      <c r="O325" s="24"/>
      <c r="P325" s="24"/>
    </row>
    <row r="326" spans="1:16" ht="15.75">
      <c r="A326" s="12"/>
      <c r="N326" s="24">
        <f t="shared" si="71"/>
        <v>0</v>
      </c>
      <c r="O326" s="24"/>
      <c r="P326" s="24"/>
    </row>
    <row r="327" spans="1:16" ht="15.75">
      <c r="A327" s="12"/>
      <c r="N327" s="24">
        <f t="shared" si="71"/>
        <v>0</v>
      </c>
      <c r="O327" s="24"/>
      <c r="P327" s="24"/>
    </row>
    <row r="328" spans="1:16" ht="15.75">
      <c r="A328" s="12"/>
      <c r="N328" s="24">
        <f t="shared" si="71"/>
        <v>0</v>
      </c>
      <c r="O328" s="24"/>
      <c r="P328" s="24"/>
    </row>
    <row r="329" spans="1:16" ht="15.75">
      <c r="A329" s="12"/>
      <c r="N329" s="24">
        <f t="shared" si="71"/>
        <v>0</v>
      </c>
      <c r="O329" s="24"/>
      <c r="P329" s="24"/>
    </row>
    <row r="330" spans="1:16" ht="15.75">
      <c r="A330" s="12"/>
      <c r="N330" s="24">
        <f t="shared" si="71"/>
        <v>0</v>
      </c>
      <c r="O330" s="24"/>
      <c r="P330" s="24"/>
    </row>
    <row r="331" spans="1:16" ht="15.75">
      <c r="A331" s="12"/>
      <c r="N331" s="24">
        <f t="shared" si="71"/>
        <v>0</v>
      </c>
      <c r="O331" s="24"/>
      <c r="P331" s="24"/>
    </row>
    <row r="332" spans="1:16" ht="15.75">
      <c r="A332" s="12"/>
      <c r="N332" s="24">
        <f t="shared" si="71"/>
        <v>0</v>
      </c>
      <c r="O332" s="24"/>
      <c r="P332" s="24"/>
    </row>
    <row r="333" spans="1:16" ht="15.75">
      <c r="A333" s="12"/>
      <c r="N333" s="24">
        <f t="shared" si="71"/>
        <v>0</v>
      </c>
      <c r="O333" s="24"/>
      <c r="P333" s="24"/>
    </row>
    <row r="334" spans="1:16" ht="15.75">
      <c r="A334" s="12"/>
      <c r="N334" s="24">
        <f t="shared" si="71"/>
        <v>0</v>
      </c>
      <c r="O334" s="24"/>
      <c r="P334" s="24"/>
    </row>
    <row r="335" spans="1:16" ht="15.75">
      <c r="A335" s="12"/>
      <c r="N335" s="24">
        <f t="shared" si="71"/>
        <v>0</v>
      </c>
      <c r="O335" s="24"/>
      <c r="P335" s="24"/>
    </row>
    <row r="336" spans="1:16" ht="15.75">
      <c r="A336" s="12"/>
      <c r="N336" s="24">
        <f t="shared" si="71"/>
        <v>0</v>
      </c>
      <c r="O336" s="24"/>
      <c r="P336" s="24"/>
    </row>
    <row r="337" spans="1:16" ht="15.75">
      <c r="A337" s="12"/>
      <c r="N337" s="24">
        <f t="shared" si="71"/>
        <v>0</v>
      </c>
      <c r="O337" s="24"/>
      <c r="P337" s="24"/>
    </row>
    <row r="338" spans="1:16" ht="15.75">
      <c r="A338" s="12"/>
      <c r="N338" s="24">
        <f t="shared" si="71"/>
        <v>0</v>
      </c>
      <c r="O338" s="24"/>
      <c r="P338" s="24"/>
    </row>
    <row r="339" spans="1:16" ht="15.75">
      <c r="A339" s="12"/>
      <c r="N339" s="24">
        <f t="shared" si="71"/>
        <v>0</v>
      </c>
      <c r="O339" s="24"/>
      <c r="P339" s="24"/>
    </row>
    <row r="340" spans="14:16" ht="15.75">
      <c r="N340" s="24">
        <f t="shared" si="71"/>
        <v>0</v>
      </c>
      <c r="O340" s="24"/>
      <c r="P340" s="24"/>
    </row>
    <row r="341" spans="14:16" ht="15.75">
      <c r="N341" s="24">
        <f t="shared" si="71"/>
        <v>0</v>
      </c>
      <c r="O341" s="24"/>
      <c r="P341" s="24"/>
    </row>
    <row r="342" spans="14:16" ht="15.75">
      <c r="N342" s="24">
        <f t="shared" si="71"/>
        <v>0</v>
      </c>
      <c r="O342" s="24"/>
      <c r="P342" s="24"/>
    </row>
    <row r="343" spans="14:16" ht="15.75">
      <c r="N343" s="24">
        <f t="shared" si="71"/>
        <v>0</v>
      </c>
      <c r="O343" s="24"/>
      <c r="P343" s="24"/>
    </row>
    <row r="344" spans="14:16" ht="15.75">
      <c r="N344" s="24">
        <f t="shared" si="71"/>
        <v>0</v>
      </c>
      <c r="O344" s="24"/>
      <c r="P344" s="24"/>
    </row>
    <row r="345" spans="14:16" ht="15.75">
      <c r="N345" s="24">
        <f t="shared" si="71"/>
        <v>0</v>
      </c>
      <c r="O345" s="24"/>
      <c r="P345" s="24"/>
    </row>
    <row r="346" spans="14:16" ht="15.75">
      <c r="N346" s="24">
        <f t="shared" si="71"/>
        <v>0</v>
      </c>
      <c r="O346" s="24"/>
      <c r="P346" s="24"/>
    </row>
    <row r="347" spans="14:16" ht="15.75">
      <c r="N347" s="24">
        <f t="shared" si="71"/>
        <v>0</v>
      </c>
      <c r="O347" s="24"/>
      <c r="P347" s="24"/>
    </row>
    <row r="348" spans="1:16" ht="15.75">
      <c r="A348"/>
      <c r="B348"/>
      <c r="C348"/>
      <c r="F348"/>
      <c r="M348"/>
      <c r="N348" s="24">
        <f t="shared" si="71"/>
        <v>0</v>
      </c>
      <c r="O348" s="24"/>
      <c r="P348" s="24"/>
    </row>
    <row r="349" spans="1:16" ht="15.75">
      <c r="A349"/>
      <c r="B349"/>
      <c r="C349"/>
      <c r="F349"/>
      <c r="M349"/>
      <c r="N349" s="24">
        <f t="shared" si="71"/>
        <v>0</v>
      </c>
      <c r="O349" s="24"/>
      <c r="P349" s="24"/>
    </row>
    <row r="350" spans="1:16" ht="15.75">
      <c r="A350"/>
      <c r="B350"/>
      <c r="C350"/>
      <c r="F350"/>
      <c r="M350"/>
      <c r="N350" s="24">
        <f t="shared" si="71"/>
        <v>0</v>
      </c>
      <c r="O350" s="24"/>
      <c r="P350" s="24"/>
    </row>
    <row r="351" spans="1:16" ht="15.75">
      <c r="A351"/>
      <c r="B351"/>
      <c r="C351"/>
      <c r="F351"/>
      <c r="M351"/>
      <c r="N351" s="24">
        <f t="shared" si="71"/>
        <v>0</v>
      </c>
      <c r="O351" s="24"/>
      <c r="P351" s="24"/>
    </row>
    <row r="352" spans="1:16" ht="15.75">
      <c r="A352"/>
      <c r="B352"/>
      <c r="C352"/>
      <c r="F352"/>
      <c r="M352"/>
      <c r="N352" s="24">
        <f t="shared" si="71"/>
        <v>0</v>
      </c>
      <c r="O352" s="24"/>
      <c r="P352" s="24"/>
    </row>
    <row r="353" spans="1:16" ht="15.75">
      <c r="A353"/>
      <c r="B353"/>
      <c r="C353"/>
      <c r="F353"/>
      <c r="M353"/>
      <c r="N353" s="24">
        <f t="shared" si="71"/>
        <v>0</v>
      </c>
      <c r="O353" s="24"/>
      <c r="P353" s="24"/>
    </row>
    <row r="354" spans="1:16" ht="15.75">
      <c r="A354"/>
      <c r="B354"/>
      <c r="C354"/>
      <c r="F354"/>
      <c r="M354"/>
      <c r="N354" s="24">
        <f t="shared" si="71"/>
        <v>0</v>
      </c>
      <c r="O354" s="24"/>
      <c r="P354" s="24"/>
    </row>
    <row r="355" spans="1:16" ht="15.75">
      <c r="A355"/>
      <c r="B355"/>
      <c r="C355"/>
      <c r="F355"/>
      <c r="M355"/>
      <c r="N355" s="24">
        <f t="shared" si="71"/>
        <v>0</v>
      </c>
      <c r="O355" s="24"/>
      <c r="P355" s="24"/>
    </row>
    <row r="356" spans="1:16" ht="15.75">
      <c r="A356"/>
      <c r="B356"/>
      <c r="C356"/>
      <c r="F356"/>
      <c r="M356"/>
      <c r="N356" s="24">
        <f t="shared" si="71"/>
        <v>0</v>
      </c>
      <c r="O356" s="24"/>
      <c r="P356" s="24"/>
    </row>
    <row r="357" spans="1:16" ht="15.75">
      <c r="A357"/>
      <c r="B357"/>
      <c r="C357"/>
      <c r="F357"/>
      <c r="M357"/>
      <c r="N357" s="24">
        <f t="shared" si="71"/>
        <v>0</v>
      </c>
      <c r="O357" s="24"/>
      <c r="P357" s="24"/>
    </row>
    <row r="358" spans="1:16" ht="15.75">
      <c r="A358"/>
      <c r="B358"/>
      <c r="C358"/>
      <c r="F358"/>
      <c r="M358"/>
      <c r="N358" s="24">
        <f t="shared" si="71"/>
        <v>0</v>
      </c>
      <c r="O358" s="24"/>
      <c r="P358" s="24"/>
    </row>
    <row r="359" spans="1:16" ht="15.75">
      <c r="A359"/>
      <c r="B359"/>
      <c r="C359"/>
      <c r="F359"/>
      <c r="M359"/>
      <c r="N359" s="24">
        <f t="shared" si="71"/>
        <v>0</v>
      </c>
      <c r="O359" s="24"/>
      <c r="P359" s="24"/>
    </row>
    <row r="360" spans="1:16" ht="15.75">
      <c r="A360"/>
      <c r="B360"/>
      <c r="C360"/>
      <c r="F360"/>
      <c r="M360"/>
      <c r="N360" s="24">
        <f t="shared" si="71"/>
        <v>0</v>
      </c>
      <c r="O360" s="24"/>
      <c r="P360" s="24"/>
    </row>
    <row r="361" spans="1:16" ht="15.75">
      <c r="A361"/>
      <c r="B361"/>
      <c r="C361"/>
      <c r="F361"/>
      <c r="M361"/>
      <c r="N361" s="24">
        <f t="shared" si="71"/>
        <v>0</v>
      </c>
      <c r="O361" s="24"/>
      <c r="P361" s="24"/>
    </row>
    <row r="362" spans="1:16" ht="15.75">
      <c r="A362"/>
      <c r="B362"/>
      <c r="C362"/>
      <c r="F362"/>
      <c r="M362"/>
      <c r="N362" s="24">
        <f t="shared" si="71"/>
        <v>0</v>
      </c>
      <c r="O362" s="24"/>
      <c r="P362" s="24"/>
    </row>
    <row r="363" spans="1:16" ht="15.75">
      <c r="A363"/>
      <c r="B363"/>
      <c r="C363"/>
      <c r="F363"/>
      <c r="M363"/>
      <c r="N363" s="24">
        <f t="shared" si="71"/>
        <v>0</v>
      </c>
      <c r="O363" s="24"/>
      <c r="P363" s="24"/>
    </row>
    <row r="364" spans="1:16" ht="15.75">
      <c r="A364"/>
      <c r="B364"/>
      <c r="C364"/>
      <c r="F364"/>
      <c r="M364"/>
      <c r="N364" s="24">
        <f t="shared" si="71"/>
        <v>0</v>
      </c>
      <c r="O364" s="24"/>
      <c r="P364" s="24"/>
    </row>
    <row r="365" spans="1:16" ht="15.75">
      <c r="A365"/>
      <c r="B365"/>
      <c r="C365"/>
      <c r="F365"/>
      <c r="M365"/>
      <c r="N365" s="24">
        <f t="shared" si="71"/>
        <v>0</v>
      </c>
      <c r="O365" s="24"/>
      <c r="P365" s="24"/>
    </row>
    <row r="366" spans="1:16" ht="15.75">
      <c r="A366"/>
      <c r="B366"/>
      <c r="C366"/>
      <c r="F366"/>
      <c r="M366"/>
      <c r="N366" s="24">
        <f t="shared" si="71"/>
        <v>0</v>
      </c>
      <c r="O366" s="24"/>
      <c r="P366" s="24"/>
    </row>
    <row r="367" spans="1:16" ht="15.75">
      <c r="A367"/>
      <c r="B367"/>
      <c r="C367"/>
      <c r="F367"/>
      <c r="M367"/>
      <c r="N367" s="24">
        <f t="shared" si="71"/>
        <v>0</v>
      </c>
      <c r="O367" s="24"/>
      <c r="P367" s="24"/>
    </row>
    <row r="368" spans="1:16" ht="15.75">
      <c r="A368"/>
      <c r="B368"/>
      <c r="C368"/>
      <c r="F368"/>
      <c r="M368"/>
      <c r="N368" s="24">
        <f t="shared" si="71"/>
        <v>0</v>
      </c>
      <c r="O368" s="24"/>
      <c r="P368" s="24"/>
    </row>
    <row r="369" spans="1:16" ht="15.75">
      <c r="A369"/>
      <c r="B369"/>
      <c r="C369"/>
      <c r="F369"/>
      <c r="M369"/>
      <c r="N369" s="24">
        <f t="shared" si="71"/>
        <v>0</v>
      </c>
      <c r="O369" s="24"/>
      <c r="P369" s="24"/>
    </row>
    <row r="370" spans="1:16" ht="15.75">
      <c r="A370"/>
      <c r="B370"/>
      <c r="C370"/>
      <c r="F370"/>
      <c r="M370"/>
      <c r="N370" s="24">
        <f t="shared" si="71"/>
        <v>0</v>
      </c>
      <c r="O370" s="24"/>
      <c r="P370" s="24"/>
    </row>
    <row r="371" spans="1:16" ht="15.75">
      <c r="A371"/>
      <c r="B371"/>
      <c r="C371"/>
      <c r="F371"/>
      <c r="M371"/>
      <c r="N371" s="24">
        <f t="shared" si="71"/>
        <v>0</v>
      </c>
      <c r="O371" s="24"/>
      <c r="P371" s="24"/>
    </row>
    <row r="372" spans="1:16" ht="15.75">
      <c r="A372"/>
      <c r="B372"/>
      <c r="C372"/>
      <c r="F372"/>
      <c r="M372"/>
      <c r="N372" s="24">
        <f t="shared" si="71"/>
        <v>0</v>
      </c>
      <c r="O372" s="24"/>
      <c r="P372" s="24"/>
    </row>
    <row r="373" spans="1:16" ht="15.75">
      <c r="A373"/>
      <c r="B373"/>
      <c r="C373"/>
      <c r="F373"/>
      <c r="M373"/>
      <c r="N373" s="24">
        <f t="shared" si="71"/>
        <v>0</v>
      </c>
      <c r="O373" s="24"/>
      <c r="P373" s="24"/>
    </row>
    <row r="374" spans="1:16" ht="15.75">
      <c r="A374"/>
      <c r="B374"/>
      <c r="C374"/>
      <c r="F374"/>
      <c r="M374"/>
      <c r="N374" s="24">
        <f t="shared" si="71"/>
        <v>0</v>
      </c>
      <c r="O374" s="24"/>
      <c r="P374" s="24"/>
    </row>
    <row r="375" spans="1:16" ht="15.75">
      <c r="A375"/>
      <c r="B375"/>
      <c r="C375"/>
      <c r="F375"/>
      <c r="M375"/>
      <c r="N375" s="24">
        <f t="shared" si="71"/>
        <v>0</v>
      </c>
      <c r="O375" s="24"/>
      <c r="P375" s="24"/>
    </row>
    <row r="376" spans="1:16" ht="15.75">
      <c r="A376"/>
      <c r="B376"/>
      <c r="C376"/>
      <c r="F376"/>
      <c r="M376"/>
      <c r="N376" s="24">
        <f t="shared" si="71"/>
        <v>0</v>
      </c>
      <c r="O376" s="24"/>
      <c r="P376" s="24"/>
    </row>
    <row r="377" spans="1:16" ht="15.75">
      <c r="A377"/>
      <c r="B377"/>
      <c r="C377"/>
      <c r="F377"/>
      <c r="M377"/>
      <c r="N377" s="24">
        <f t="shared" si="71"/>
        <v>0</v>
      </c>
      <c r="O377" s="24"/>
      <c r="P377" s="24"/>
    </row>
    <row r="378" spans="1:16" ht="15.75">
      <c r="A378"/>
      <c r="B378"/>
      <c r="C378"/>
      <c r="F378"/>
      <c r="M378"/>
      <c r="N378" s="24">
        <f t="shared" si="71"/>
        <v>0</v>
      </c>
      <c r="O378" s="24"/>
      <c r="P378" s="24"/>
    </row>
    <row r="379" spans="1:16" ht="15.75">
      <c r="A379"/>
      <c r="B379"/>
      <c r="C379"/>
      <c r="F379"/>
      <c r="M379"/>
      <c r="N379" s="24">
        <f t="shared" si="71"/>
        <v>0</v>
      </c>
      <c r="O379" s="24"/>
      <c r="P379" s="24"/>
    </row>
    <row r="380" spans="1:16" ht="15.75">
      <c r="A380"/>
      <c r="B380"/>
      <c r="C380"/>
      <c r="F380"/>
      <c r="M380"/>
      <c r="N380" s="24">
        <f t="shared" si="71"/>
        <v>0</v>
      </c>
      <c r="O380" s="24"/>
      <c r="P380" s="24"/>
    </row>
    <row r="381" spans="1:16" ht="15.75">
      <c r="A381"/>
      <c r="B381"/>
      <c r="C381"/>
      <c r="F381"/>
      <c r="M381"/>
      <c r="N381" s="24">
        <f t="shared" si="71"/>
        <v>0</v>
      </c>
      <c r="O381" s="24"/>
      <c r="P381" s="24"/>
    </row>
    <row r="382" spans="1:16" ht="15.75">
      <c r="A382"/>
      <c r="B382"/>
      <c r="C382"/>
      <c r="F382"/>
      <c r="M382"/>
      <c r="N382" s="24">
        <f t="shared" si="71"/>
        <v>0</v>
      </c>
      <c r="O382" s="24"/>
      <c r="P382" s="24"/>
    </row>
    <row r="383" spans="1:16" ht="15.75">
      <c r="A383"/>
      <c r="B383"/>
      <c r="C383"/>
      <c r="F383"/>
      <c r="M383"/>
      <c r="N383" s="24">
        <f t="shared" si="71"/>
        <v>0</v>
      </c>
      <c r="O383" s="24"/>
      <c r="P383" s="24"/>
    </row>
    <row r="384" spans="1:16" ht="15.75">
      <c r="A384"/>
      <c r="B384"/>
      <c r="C384"/>
      <c r="F384"/>
      <c r="M384"/>
      <c r="N384" s="24">
        <f t="shared" si="71"/>
        <v>0</v>
      </c>
      <c r="O384" s="24"/>
      <c r="P384" s="24"/>
    </row>
    <row r="385" spans="1:16" ht="15.75">
      <c r="A385"/>
      <c r="B385"/>
      <c r="C385"/>
      <c r="F385"/>
      <c r="M385"/>
      <c r="N385" s="24">
        <f t="shared" si="71"/>
        <v>0</v>
      </c>
      <c r="O385" s="24"/>
      <c r="P385" s="24"/>
    </row>
    <row r="386" spans="1:16" ht="15.75">
      <c r="A386"/>
      <c r="B386"/>
      <c r="C386"/>
      <c r="F386"/>
      <c r="M386"/>
      <c r="N386" s="24">
        <f t="shared" si="71"/>
        <v>0</v>
      </c>
      <c r="O386" s="24"/>
      <c r="P386" s="24"/>
    </row>
    <row r="387" spans="1:16" ht="15.75">
      <c r="A387"/>
      <c r="B387"/>
      <c r="C387"/>
      <c r="F387"/>
      <c r="M387"/>
      <c r="N387" s="24">
        <f t="shared" si="71"/>
        <v>0</v>
      </c>
      <c r="O387" s="24"/>
      <c r="P387" s="24"/>
    </row>
    <row r="388" spans="1:16" ht="15.75">
      <c r="A388"/>
      <c r="B388"/>
      <c r="C388"/>
      <c r="F388"/>
      <c r="M388"/>
      <c r="N388" s="24">
        <f t="shared" si="71"/>
        <v>0</v>
      </c>
      <c r="O388" s="24"/>
      <c r="P388" s="24"/>
    </row>
    <row r="389" spans="1:16" ht="15.75">
      <c r="A389"/>
      <c r="B389"/>
      <c r="C389"/>
      <c r="F389"/>
      <c r="M389"/>
      <c r="N389" s="24">
        <f aca="true" t="shared" si="72" ref="N389:N452">C389+F389</f>
        <v>0</v>
      </c>
      <c r="O389" s="24"/>
      <c r="P389" s="24"/>
    </row>
    <row r="390" spans="1:16" ht="15.75">
      <c r="A390"/>
      <c r="B390"/>
      <c r="C390"/>
      <c r="F390"/>
      <c r="M390"/>
      <c r="N390" s="24">
        <f t="shared" si="72"/>
        <v>0</v>
      </c>
      <c r="O390" s="24"/>
      <c r="P390" s="24"/>
    </row>
    <row r="391" spans="1:16" ht="15.75">
      <c r="A391"/>
      <c r="B391"/>
      <c r="C391"/>
      <c r="F391"/>
      <c r="M391"/>
      <c r="N391" s="24">
        <f t="shared" si="72"/>
        <v>0</v>
      </c>
      <c r="O391" s="24"/>
      <c r="P391" s="24"/>
    </row>
    <row r="392" spans="1:16" ht="15.75">
      <c r="A392"/>
      <c r="B392"/>
      <c r="C392"/>
      <c r="F392"/>
      <c r="M392"/>
      <c r="N392" s="24">
        <f t="shared" si="72"/>
        <v>0</v>
      </c>
      <c r="O392" s="24"/>
      <c r="P392" s="24"/>
    </row>
    <row r="393" spans="1:16" ht="15.75">
      <c r="A393"/>
      <c r="B393"/>
      <c r="C393"/>
      <c r="F393"/>
      <c r="M393"/>
      <c r="N393" s="24">
        <f t="shared" si="72"/>
        <v>0</v>
      </c>
      <c r="O393" s="24"/>
      <c r="P393" s="24"/>
    </row>
    <row r="394" spans="1:16" ht="15.75">
      <c r="A394"/>
      <c r="B394"/>
      <c r="C394"/>
      <c r="F394"/>
      <c r="M394"/>
      <c r="N394" s="24">
        <f t="shared" si="72"/>
        <v>0</v>
      </c>
      <c r="O394" s="24"/>
      <c r="P394" s="24"/>
    </row>
    <row r="395" spans="1:16" ht="15.75">
      <c r="A395"/>
      <c r="B395"/>
      <c r="C395"/>
      <c r="F395"/>
      <c r="M395"/>
      <c r="N395" s="24">
        <f t="shared" si="72"/>
        <v>0</v>
      </c>
      <c r="O395" s="24"/>
      <c r="P395" s="24"/>
    </row>
    <row r="396" spans="1:16" ht="15.75">
      <c r="A396"/>
      <c r="B396"/>
      <c r="C396"/>
      <c r="F396"/>
      <c r="M396"/>
      <c r="N396" s="24">
        <f t="shared" si="72"/>
        <v>0</v>
      </c>
      <c r="O396" s="24"/>
      <c r="P396" s="24"/>
    </row>
    <row r="397" spans="1:16" ht="15.75">
      <c r="A397"/>
      <c r="B397"/>
      <c r="C397"/>
      <c r="F397"/>
      <c r="M397"/>
      <c r="N397" s="24">
        <f t="shared" si="72"/>
        <v>0</v>
      </c>
      <c r="O397" s="24"/>
      <c r="P397" s="24"/>
    </row>
    <row r="398" spans="1:16" ht="15.75">
      <c r="A398"/>
      <c r="B398"/>
      <c r="C398"/>
      <c r="F398"/>
      <c r="M398"/>
      <c r="N398" s="24">
        <f t="shared" si="72"/>
        <v>0</v>
      </c>
      <c r="O398" s="24"/>
      <c r="P398" s="24"/>
    </row>
    <row r="399" spans="1:16" ht="15.75">
      <c r="A399"/>
      <c r="B399"/>
      <c r="C399"/>
      <c r="F399"/>
      <c r="M399"/>
      <c r="N399" s="24">
        <f t="shared" si="72"/>
        <v>0</v>
      </c>
      <c r="O399" s="24"/>
      <c r="P399" s="24"/>
    </row>
    <row r="400" spans="1:16" ht="15.75">
      <c r="A400"/>
      <c r="B400"/>
      <c r="C400"/>
      <c r="F400"/>
      <c r="M400"/>
      <c r="N400" s="24">
        <f t="shared" si="72"/>
        <v>0</v>
      </c>
      <c r="O400" s="24"/>
      <c r="P400" s="24"/>
    </row>
    <row r="401" spans="1:16" ht="15.75">
      <c r="A401"/>
      <c r="B401"/>
      <c r="C401"/>
      <c r="F401"/>
      <c r="M401"/>
      <c r="N401" s="24">
        <f t="shared" si="72"/>
        <v>0</v>
      </c>
      <c r="O401" s="24"/>
      <c r="P401" s="24"/>
    </row>
    <row r="402" spans="1:16" ht="15.75">
      <c r="A402"/>
      <c r="B402"/>
      <c r="C402"/>
      <c r="F402"/>
      <c r="M402"/>
      <c r="N402" s="24">
        <f t="shared" si="72"/>
        <v>0</v>
      </c>
      <c r="O402" s="24"/>
      <c r="P402" s="24"/>
    </row>
    <row r="403" spans="1:16" ht="15.75">
      <c r="A403"/>
      <c r="B403"/>
      <c r="C403"/>
      <c r="F403"/>
      <c r="M403"/>
      <c r="N403" s="24">
        <f t="shared" si="72"/>
        <v>0</v>
      </c>
      <c r="O403" s="24"/>
      <c r="P403" s="24"/>
    </row>
    <row r="404" spans="1:16" ht="15.75">
      <c r="A404"/>
      <c r="B404"/>
      <c r="C404"/>
      <c r="F404"/>
      <c r="M404"/>
      <c r="N404" s="24">
        <f t="shared" si="72"/>
        <v>0</v>
      </c>
      <c r="O404" s="24"/>
      <c r="P404" s="24"/>
    </row>
    <row r="405" spans="1:16" ht="15.75">
      <c r="A405"/>
      <c r="B405"/>
      <c r="C405"/>
      <c r="F405"/>
      <c r="M405"/>
      <c r="N405" s="24">
        <f t="shared" si="72"/>
        <v>0</v>
      </c>
      <c r="O405" s="24"/>
      <c r="P405" s="24"/>
    </row>
    <row r="406" spans="1:16" ht="15.75">
      <c r="A406"/>
      <c r="B406"/>
      <c r="C406"/>
      <c r="F406"/>
      <c r="M406"/>
      <c r="N406" s="24">
        <f t="shared" si="72"/>
        <v>0</v>
      </c>
      <c r="O406" s="24"/>
      <c r="P406" s="24"/>
    </row>
    <row r="407" spans="1:16" ht="15.75">
      <c r="A407"/>
      <c r="B407"/>
      <c r="C407"/>
      <c r="F407"/>
      <c r="M407"/>
      <c r="N407" s="24">
        <f t="shared" si="72"/>
        <v>0</v>
      </c>
      <c r="O407" s="24"/>
      <c r="P407" s="24"/>
    </row>
    <row r="408" spans="1:16" ht="15.75">
      <c r="A408"/>
      <c r="B408"/>
      <c r="C408"/>
      <c r="F408"/>
      <c r="M408"/>
      <c r="N408" s="24">
        <f t="shared" si="72"/>
        <v>0</v>
      </c>
      <c r="O408" s="24"/>
      <c r="P408" s="24"/>
    </row>
    <row r="409" spans="1:16" ht="15.75">
      <c r="A409"/>
      <c r="B409"/>
      <c r="C409"/>
      <c r="F409"/>
      <c r="M409"/>
      <c r="N409" s="24">
        <f t="shared" si="72"/>
        <v>0</v>
      </c>
      <c r="O409" s="24"/>
      <c r="P409" s="24"/>
    </row>
    <row r="410" spans="1:16" ht="15.75">
      <c r="A410"/>
      <c r="B410"/>
      <c r="C410"/>
      <c r="F410"/>
      <c r="M410"/>
      <c r="N410" s="24">
        <f t="shared" si="72"/>
        <v>0</v>
      </c>
      <c r="O410" s="24"/>
      <c r="P410" s="24"/>
    </row>
    <row r="411" spans="1:16" ht="15.75">
      <c r="A411"/>
      <c r="B411"/>
      <c r="C411"/>
      <c r="F411"/>
      <c r="M411"/>
      <c r="N411" s="24">
        <f t="shared" si="72"/>
        <v>0</v>
      </c>
      <c r="O411" s="24"/>
      <c r="P411" s="24"/>
    </row>
    <row r="412" spans="1:16" ht="15.75">
      <c r="A412"/>
      <c r="B412"/>
      <c r="C412"/>
      <c r="F412"/>
      <c r="M412"/>
      <c r="N412" s="24">
        <f t="shared" si="72"/>
        <v>0</v>
      </c>
      <c r="O412" s="24"/>
      <c r="P412" s="24"/>
    </row>
    <row r="413" spans="1:16" ht="15.75">
      <c r="A413"/>
      <c r="B413"/>
      <c r="C413"/>
      <c r="F413"/>
      <c r="M413"/>
      <c r="N413" s="24">
        <f t="shared" si="72"/>
        <v>0</v>
      </c>
      <c r="O413" s="24"/>
      <c r="P413" s="24"/>
    </row>
    <row r="414" spans="1:16" ht="15.75">
      <c r="A414"/>
      <c r="B414"/>
      <c r="C414"/>
      <c r="F414"/>
      <c r="M414"/>
      <c r="N414" s="24">
        <f t="shared" si="72"/>
        <v>0</v>
      </c>
      <c r="O414" s="24"/>
      <c r="P414" s="24"/>
    </row>
    <row r="415" spans="1:16" ht="15.75">
      <c r="A415"/>
      <c r="B415"/>
      <c r="C415"/>
      <c r="F415"/>
      <c r="M415"/>
      <c r="N415" s="24">
        <f t="shared" si="72"/>
        <v>0</v>
      </c>
      <c r="O415" s="24"/>
      <c r="P415" s="24"/>
    </row>
    <row r="416" spans="1:16" ht="15.75">
      <c r="A416"/>
      <c r="B416"/>
      <c r="C416"/>
      <c r="F416"/>
      <c r="M416"/>
      <c r="N416" s="24">
        <f t="shared" si="72"/>
        <v>0</v>
      </c>
      <c r="O416" s="24"/>
      <c r="P416" s="24"/>
    </row>
    <row r="417" spans="1:16" ht="15.75">
      <c r="A417"/>
      <c r="B417"/>
      <c r="C417"/>
      <c r="F417"/>
      <c r="M417"/>
      <c r="N417" s="24">
        <f t="shared" si="72"/>
        <v>0</v>
      </c>
      <c r="O417" s="24"/>
      <c r="P417" s="24"/>
    </row>
    <row r="418" spans="1:16" ht="15.75">
      <c r="A418"/>
      <c r="B418"/>
      <c r="C418"/>
      <c r="F418"/>
      <c r="M418"/>
      <c r="N418" s="24">
        <f t="shared" si="72"/>
        <v>0</v>
      </c>
      <c r="O418" s="24"/>
      <c r="P418" s="24"/>
    </row>
    <row r="419" spans="1:16" ht="15.75">
      <c r="A419"/>
      <c r="B419"/>
      <c r="C419"/>
      <c r="F419"/>
      <c r="M419"/>
      <c r="N419" s="24">
        <f t="shared" si="72"/>
        <v>0</v>
      </c>
      <c r="O419" s="24"/>
      <c r="P419" s="24"/>
    </row>
    <row r="420" spans="1:16" ht="15.75">
      <c r="A420"/>
      <c r="B420"/>
      <c r="C420"/>
      <c r="F420"/>
      <c r="M420"/>
      <c r="N420" s="24">
        <f t="shared" si="72"/>
        <v>0</v>
      </c>
      <c r="O420" s="24"/>
      <c r="P420" s="24"/>
    </row>
    <row r="421" spans="1:16" ht="15.75">
      <c r="A421"/>
      <c r="B421"/>
      <c r="C421"/>
      <c r="F421"/>
      <c r="M421"/>
      <c r="N421" s="24">
        <f t="shared" si="72"/>
        <v>0</v>
      </c>
      <c r="O421" s="24"/>
      <c r="P421" s="24"/>
    </row>
    <row r="422" spans="1:16" ht="15.75">
      <c r="A422"/>
      <c r="B422"/>
      <c r="C422"/>
      <c r="F422"/>
      <c r="M422"/>
      <c r="N422" s="24">
        <f t="shared" si="72"/>
        <v>0</v>
      </c>
      <c r="O422" s="24"/>
      <c r="P422" s="24"/>
    </row>
    <row r="423" spans="1:16" ht="15.75">
      <c r="A423"/>
      <c r="B423"/>
      <c r="C423"/>
      <c r="F423"/>
      <c r="M423"/>
      <c r="N423" s="24">
        <f t="shared" si="72"/>
        <v>0</v>
      </c>
      <c r="O423" s="24"/>
      <c r="P423" s="24"/>
    </row>
    <row r="424" spans="1:16" ht="15.75">
      <c r="A424"/>
      <c r="B424"/>
      <c r="C424"/>
      <c r="F424"/>
      <c r="M424"/>
      <c r="N424" s="24">
        <f t="shared" si="72"/>
        <v>0</v>
      </c>
      <c r="O424" s="24"/>
      <c r="P424" s="24"/>
    </row>
    <row r="425" spans="1:16" ht="15.75">
      <c r="A425"/>
      <c r="B425"/>
      <c r="C425"/>
      <c r="F425"/>
      <c r="M425"/>
      <c r="N425" s="24">
        <f t="shared" si="72"/>
        <v>0</v>
      </c>
      <c r="O425" s="24"/>
      <c r="P425" s="24"/>
    </row>
    <row r="426" spans="1:16" ht="15.75">
      <c r="A426"/>
      <c r="B426"/>
      <c r="C426"/>
      <c r="F426"/>
      <c r="M426"/>
      <c r="N426" s="24">
        <f t="shared" si="72"/>
        <v>0</v>
      </c>
      <c r="O426" s="24"/>
      <c r="P426" s="24"/>
    </row>
    <row r="427" spans="1:16" ht="15.75">
      <c r="A427"/>
      <c r="B427"/>
      <c r="C427"/>
      <c r="F427"/>
      <c r="M427"/>
      <c r="N427" s="24">
        <f t="shared" si="72"/>
        <v>0</v>
      </c>
      <c r="O427" s="24"/>
      <c r="P427" s="24"/>
    </row>
    <row r="428" spans="1:16" ht="15.75">
      <c r="A428"/>
      <c r="B428"/>
      <c r="C428"/>
      <c r="F428"/>
      <c r="M428"/>
      <c r="N428" s="24">
        <f t="shared" si="72"/>
        <v>0</v>
      </c>
      <c r="O428" s="24"/>
      <c r="P428" s="24"/>
    </row>
    <row r="429" spans="1:16" ht="15.75">
      <c r="A429"/>
      <c r="B429"/>
      <c r="C429"/>
      <c r="F429"/>
      <c r="M429"/>
      <c r="N429" s="24">
        <f t="shared" si="72"/>
        <v>0</v>
      </c>
      <c r="O429" s="24"/>
      <c r="P429" s="24"/>
    </row>
    <row r="430" spans="1:16" ht="15.75">
      <c r="A430"/>
      <c r="B430"/>
      <c r="C430"/>
      <c r="F430"/>
      <c r="M430"/>
      <c r="N430" s="24">
        <f t="shared" si="72"/>
        <v>0</v>
      </c>
      <c r="O430" s="24"/>
      <c r="P430" s="24"/>
    </row>
    <row r="431" spans="1:16" ht="15.75">
      <c r="A431"/>
      <c r="B431"/>
      <c r="C431"/>
      <c r="F431"/>
      <c r="M431"/>
      <c r="N431" s="24">
        <f t="shared" si="72"/>
        <v>0</v>
      </c>
      <c r="O431" s="24"/>
      <c r="P431" s="24"/>
    </row>
    <row r="432" spans="1:16" ht="15.75">
      <c r="A432"/>
      <c r="B432"/>
      <c r="C432"/>
      <c r="F432"/>
      <c r="M432"/>
      <c r="N432" s="24">
        <f t="shared" si="72"/>
        <v>0</v>
      </c>
      <c r="O432" s="24"/>
      <c r="P432" s="24"/>
    </row>
    <row r="433" spans="1:16" ht="15.75">
      <c r="A433"/>
      <c r="B433"/>
      <c r="C433"/>
      <c r="F433"/>
      <c r="M433"/>
      <c r="N433" s="24">
        <f t="shared" si="72"/>
        <v>0</v>
      </c>
      <c r="O433" s="24"/>
      <c r="P433" s="24"/>
    </row>
    <row r="434" spans="1:16" ht="15.75">
      <c r="A434"/>
      <c r="B434"/>
      <c r="C434"/>
      <c r="F434"/>
      <c r="M434"/>
      <c r="N434" s="24">
        <f t="shared" si="72"/>
        <v>0</v>
      </c>
      <c r="O434" s="24"/>
      <c r="P434" s="24"/>
    </row>
    <row r="435" spans="1:16" ht="15.75">
      <c r="A435"/>
      <c r="B435"/>
      <c r="C435"/>
      <c r="F435"/>
      <c r="M435"/>
      <c r="N435" s="24">
        <f t="shared" si="72"/>
        <v>0</v>
      </c>
      <c r="O435" s="24"/>
      <c r="P435" s="24"/>
    </row>
    <row r="436" spans="1:16" ht="15.75">
      <c r="A436"/>
      <c r="B436"/>
      <c r="C436"/>
      <c r="F436"/>
      <c r="M436"/>
      <c r="N436" s="24">
        <f t="shared" si="72"/>
        <v>0</v>
      </c>
      <c r="O436" s="24"/>
      <c r="P436" s="24"/>
    </row>
    <row r="437" spans="1:16" ht="15.75">
      <c r="A437"/>
      <c r="B437"/>
      <c r="C437"/>
      <c r="F437"/>
      <c r="M437"/>
      <c r="N437" s="24">
        <f t="shared" si="72"/>
        <v>0</v>
      </c>
      <c r="O437" s="24"/>
      <c r="P437" s="24"/>
    </row>
    <row r="438" spans="1:16" ht="15.75">
      <c r="A438"/>
      <c r="B438"/>
      <c r="C438"/>
      <c r="F438"/>
      <c r="M438"/>
      <c r="N438" s="24">
        <f t="shared" si="72"/>
        <v>0</v>
      </c>
      <c r="O438" s="24"/>
      <c r="P438" s="24"/>
    </row>
    <row r="439" spans="1:16" ht="15.75">
      <c r="A439"/>
      <c r="B439"/>
      <c r="C439"/>
      <c r="F439"/>
      <c r="M439"/>
      <c r="N439" s="24">
        <f t="shared" si="72"/>
        <v>0</v>
      </c>
      <c r="O439" s="24"/>
      <c r="P439" s="24"/>
    </row>
    <row r="440" spans="1:16" ht="15.75">
      <c r="A440"/>
      <c r="B440"/>
      <c r="C440"/>
      <c r="F440"/>
      <c r="M440"/>
      <c r="N440" s="24">
        <f t="shared" si="72"/>
        <v>0</v>
      </c>
      <c r="O440" s="24"/>
      <c r="P440" s="24"/>
    </row>
    <row r="441" spans="1:16" ht="15.75">
      <c r="A441"/>
      <c r="B441"/>
      <c r="C441"/>
      <c r="F441"/>
      <c r="M441"/>
      <c r="N441" s="24">
        <f t="shared" si="72"/>
        <v>0</v>
      </c>
      <c r="O441" s="24"/>
      <c r="P441" s="24"/>
    </row>
    <row r="442" spans="1:16" ht="15.75">
      <c r="A442"/>
      <c r="B442"/>
      <c r="C442"/>
      <c r="F442"/>
      <c r="M442"/>
      <c r="N442" s="24">
        <f t="shared" si="72"/>
        <v>0</v>
      </c>
      <c r="O442" s="24"/>
      <c r="P442" s="24"/>
    </row>
    <row r="443" spans="1:16" ht="15.75">
      <c r="A443"/>
      <c r="B443"/>
      <c r="C443"/>
      <c r="F443"/>
      <c r="M443"/>
      <c r="N443" s="24">
        <f t="shared" si="72"/>
        <v>0</v>
      </c>
      <c r="O443" s="24"/>
      <c r="P443" s="24"/>
    </row>
    <row r="444" spans="1:16" ht="15.75">
      <c r="A444"/>
      <c r="B444"/>
      <c r="C444"/>
      <c r="F444"/>
      <c r="M444"/>
      <c r="N444" s="24">
        <f t="shared" si="72"/>
        <v>0</v>
      </c>
      <c r="O444" s="24"/>
      <c r="P444" s="24"/>
    </row>
    <row r="445" spans="1:16" ht="15.75">
      <c r="A445"/>
      <c r="B445"/>
      <c r="C445"/>
      <c r="F445"/>
      <c r="M445"/>
      <c r="N445" s="24">
        <f t="shared" si="72"/>
        <v>0</v>
      </c>
      <c r="O445" s="24"/>
      <c r="P445" s="24"/>
    </row>
    <row r="446" spans="1:16" ht="15.75">
      <c r="A446"/>
      <c r="B446"/>
      <c r="C446"/>
      <c r="F446"/>
      <c r="M446"/>
      <c r="N446" s="24">
        <f t="shared" si="72"/>
        <v>0</v>
      </c>
      <c r="O446" s="24"/>
      <c r="P446" s="24"/>
    </row>
    <row r="447" spans="1:16" ht="15.75">
      <c r="A447"/>
      <c r="B447"/>
      <c r="C447"/>
      <c r="F447"/>
      <c r="M447"/>
      <c r="N447" s="24">
        <f t="shared" si="72"/>
        <v>0</v>
      </c>
      <c r="O447" s="24"/>
      <c r="P447" s="24"/>
    </row>
    <row r="448" spans="1:16" ht="15.75">
      <c r="A448"/>
      <c r="B448"/>
      <c r="C448"/>
      <c r="F448"/>
      <c r="M448"/>
      <c r="N448" s="24">
        <f t="shared" si="72"/>
        <v>0</v>
      </c>
      <c r="O448" s="24"/>
      <c r="P448" s="24"/>
    </row>
    <row r="449" spans="1:16" ht="15.75">
      <c r="A449"/>
      <c r="B449"/>
      <c r="C449"/>
      <c r="F449"/>
      <c r="M449"/>
      <c r="N449" s="24">
        <f t="shared" si="72"/>
        <v>0</v>
      </c>
      <c r="O449" s="24"/>
      <c r="P449" s="24"/>
    </row>
    <row r="450" spans="1:16" ht="15.75">
      <c r="A450"/>
      <c r="B450"/>
      <c r="C450"/>
      <c r="F450"/>
      <c r="M450"/>
      <c r="N450" s="24">
        <f t="shared" si="72"/>
        <v>0</v>
      </c>
      <c r="O450" s="24"/>
      <c r="P450" s="24"/>
    </row>
    <row r="451" spans="1:16" ht="15.75">
      <c r="A451"/>
      <c r="B451"/>
      <c r="C451"/>
      <c r="F451"/>
      <c r="M451"/>
      <c r="N451" s="24">
        <f t="shared" si="72"/>
        <v>0</v>
      </c>
      <c r="O451" s="24"/>
      <c r="P451" s="24"/>
    </row>
    <row r="452" spans="1:16" ht="15.75">
      <c r="A452"/>
      <c r="B452"/>
      <c r="C452"/>
      <c r="F452"/>
      <c r="M452"/>
      <c r="N452" s="24">
        <f t="shared" si="72"/>
        <v>0</v>
      </c>
      <c r="O452" s="24"/>
      <c r="P452" s="24"/>
    </row>
    <row r="453" spans="1:16" ht="15.75">
      <c r="A453"/>
      <c r="B453"/>
      <c r="C453"/>
      <c r="F453"/>
      <c r="M453"/>
      <c r="N453" s="24">
        <f aca="true" t="shared" si="73" ref="N453:N516">C453+F453</f>
        <v>0</v>
      </c>
      <c r="O453" s="24"/>
      <c r="P453" s="24"/>
    </row>
    <row r="454" spans="1:16" ht="15.75">
      <c r="A454"/>
      <c r="B454"/>
      <c r="C454"/>
      <c r="F454"/>
      <c r="M454"/>
      <c r="N454" s="24">
        <f t="shared" si="73"/>
        <v>0</v>
      </c>
      <c r="O454" s="24"/>
      <c r="P454" s="24"/>
    </row>
    <row r="455" spans="1:16" ht="15.75">
      <c r="A455"/>
      <c r="B455"/>
      <c r="C455"/>
      <c r="F455"/>
      <c r="M455"/>
      <c r="N455" s="24">
        <f t="shared" si="73"/>
        <v>0</v>
      </c>
      <c r="O455" s="24"/>
      <c r="P455" s="24"/>
    </row>
    <row r="456" spans="1:16" ht="15.75">
      <c r="A456"/>
      <c r="B456"/>
      <c r="C456"/>
      <c r="F456"/>
      <c r="M456"/>
      <c r="N456" s="24">
        <f t="shared" si="73"/>
        <v>0</v>
      </c>
      <c r="O456" s="24"/>
      <c r="P456" s="24"/>
    </row>
    <row r="457" spans="1:16" ht="15.75">
      <c r="A457"/>
      <c r="B457"/>
      <c r="C457"/>
      <c r="F457"/>
      <c r="M457"/>
      <c r="N457" s="24">
        <f t="shared" si="73"/>
        <v>0</v>
      </c>
      <c r="O457" s="24"/>
      <c r="P457" s="24"/>
    </row>
    <row r="458" spans="1:16" ht="15.75">
      <c r="A458"/>
      <c r="B458"/>
      <c r="C458"/>
      <c r="F458"/>
      <c r="M458"/>
      <c r="N458" s="24">
        <f t="shared" si="73"/>
        <v>0</v>
      </c>
      <c r="O458" s="24"/>
      <c r="P458" s="24"/>
    </row>
    <row r="459" spans="1:16" ht="15.75">
      <c r="A459"/>
      <c r="B459"/>
      <c r="C459"/>
      <c r="F459"/>
      <c r="M459"/>
      <c r="N459" s="24">
        <f t="shared" si="73"/>
        <v>0</v>
      </c>
      <c r="O459" s="24"/>
      <c r="P459" s="24"/>
    </row>
    <row r="460" spans="1:16" ht="15.75">
      <c r="A460"/>
      <c r="B460"/>
      <c r="C460"/>
      <c r="F460"/>
      <c r="M460"/>
      <c r="N460" s="24">
        <f t="shared" si="73"/>
        <v>0</v>
      </c>
      <c r="O460" s="24"/>
      <c r="P460" s="24"/>
    </row>
    <row r="461" spans="1:16" ht="15.75">
      <c r="A461"/>
      <c r="B461"/>
      <c r="C461"/>
      <c r="F461"/>
      <c r="M461"/>
      <c r="N461" s="24">
        <f t="shared" si="73"/>
        <v>0</v>
      </c>
      <c r="O461" s="24"/>
      <c r="P461" s="24"/>
    </row>
    <row r="462" spans="1:16" ht="15.75">
      <c r="A462"/>
      <c r="B462"/>
      <c r="C462"/>
      <c r="F462"/>
      <c r="M462"/>
      <c r="N462" s="24">
        <f t="shared" si="73"/>
        <v>0</v>
      </c>
      <c r="O462" s="24"/>
      <c r="P462" s="24"/>
    </row>
    <row r="463" spans="1:16" ht="15.75">
      <c r="A463"/>
      <c r="B463"/>
      <c r="C463"/>
      <c r="F463"/>
      <c r="M463"/>
      <c r="N463" s="24">
        <f t="shared" si="73"/>
        <v>0</v>
      </c>
      <c r="O463" s="24"/>
      <c r="P463" s="24"/>
    </row>
    <row r="464" spans="1:16" ht="15.75">
      <c r="A464"/>
      <c r="B464"/>
      <c r="C464"/>
      <c r="F464"/>
      <c r="M464"/>
      <c r="N464" s="24">
        <f t="shared" si="73"/>
        <v>0</v>
      </c>
      <c r="O464" s="24"/>
      <c r="P464" s="24"/>
    </row>
    <row r="465" spans="1:16" ht="15.75">
      <c r="A465"/>
      <c r="B465"/>
      <c r="C465"/>
      <c r="F465"/>
      <c r="M465"/>
      <c r="N465" s="24">
        <f t="shared" si="73"/>
        <v>0</v>
      </c>
      <c r="O465" s="24"/>
      <c r="P465" s="24"/>
    </row>
    <row r="466" spans="1:16" ht="15.75">
      <c r="A466"/>
      <c r="B466"/>
      <c r="C466"/>
      <c r="F466"/>
      <c r="M466"/>
      <c r="N466" s="24">
        <f t="shared" si="73"/>
        <v>0</v>
      </c>
      <c r="O466" s="24"/>
      <c r="P466" s="24"/>
    </row>
    <row r="467" spans="1:16" ht="15.75">
      <c r="A467"/>
      <c r="B467"/>
      <c r="C467"/>
      <c r="F467"/>
      <c r="M467"/>
      <c r="N467" s="24">
        <f t="shared" si="73"/>
        <v>0</v>
      </c>
      <c r="O467" s="24"/>
      <c r="P467" s="24"/>
    </row>
    <row r="468" spans="1:16" ht="15.75">
      <c r="A468"/>
      <c r="B468"/>
      <c r="C468"/>
      <c r="F468"/>
      <c r="M468"/>
      <c r="N468" s="24">
        <f t="shared" si="73"/>
        <v>0</v>
      </c>
      <c r="O468" s="24"/>
      <c r="P468" s="24"/>
    </row>
    <row r="469" spans="1:16" ht="15.75">
      <c r="A469"/>
      <c r="B469"/>
      <c r="C469"/>
      <c r="F469"/>
      <c r="M469"/>
      <c r="N469" s="24">
        <f t="shared" si="73"/>
        <v>0</v>
      </c>
      <c r="O469" s="24"/>
      <c r="P469" s="24"/>
    </row>
    <row r="470" spans="1:16" ht="15.75">
      <c r="A470"/>
      <c r="B470"/>
      <c r="C470"/>
      <c r="F470"/>
      <c r="M470"/>
      <c r="N470" s="24">
        <f t="shared" si="73"/>
        <v>0</v>
      </c>
      <c r="O470" s="24"/>
      <c r="P470" s="24"/>
    </row>
    <row r="471" spans="1:16" ht="15.75">
      <c r="A471"/>
      <c r="B471"/>
      <c r="C471"/>
      <c r="F471"/>
      <c r="M471"/>
      <c r="N471" s="24">
        <f t="shared" si="73"/>
        <v>0</v>
      </c>
      <c r="O471" s="24"/>
      <c r="P471" s="24"/>
    </row>
    <row r="472" spans="1:16" ht="15.75">
      <c r="A472"/>
      <c r="B472"/>
      <c r="C472"/>
      <c r="F472"/>
      <c r="M472"/>
      <c r="N472" s="24">
        <f t="shared" si="73"/>
        <v>0</v>
      </c>
      <c r="O472" s="24"/>
      <c r="P472" s="24"/>
    </row>
    <row r="473" spans="1:16" ht="15.75">
      <c r="A473"/>
      <c r="B473"/>
      <c r="C473"/>
      <c r="F473"/>
      <c r="M473"/>
      <c r="N473" s="24">
        <f t="shared" si="73"/>
        <v>0</v>
      </c>
      <c r="O473" s="24"/>
      <c r="P473" s="24"/>
    </row>
    <row r="474" spans="1:16" ht="15.75">
      <c r="A474"/>
      <c r="B474"/>
      <c r="C474"/>
      <c r="F474"/>
      <c r="M474"/>
      <c r="N474" s="24">
        <f t="shared" si="73"/>
        <v>0</v>
      </c>
      <c r="O474" s="24"/>
      <c r="P474" s="24"/>
    </row>
    <row r="475" spans="1:16" ht="15.75">
      <c r="A475"/>
      <c r="B475"/>
      <c r="C475"/>
      <c r="F475"/>
      <c r="M475"/>
      <c r="N475" s="24">
        <f t="shared" si="73"/>
        <v>0</v>
      </c>
      <c r="O475" s="24"/>
      <c r="P475" s="24"/>
    </row>
    <row r="476" spans="1:16" ht="15.75">
      <c r="A476"/>
      <c r="B476"/>
      <c r="C476"/>
      <c r="F476"/>
      <c r="M476"/>
      <c r="N476" s="24">
        <f t="shared" si="73"/>
        <v>0</v>
      </c>
      <c r="O476" s="24"/>
      <c r="P476" s="24"/>
    </row>
    <row r="477" spans="1:16" ht="15.75">
      <c r="A477"/>
      <c r="B477"/>
      <c r="C477"/>
      <c r="F477"/>
      <c r="M477"/>
      <c r="N477" s="24">
        <f t="shared" si="73"/>
        <v>0</v>
      </c>
      <c r="O477" s="24"/>
      <c r="P477" s="24"/>
    </row>
    <row r="478" spans="1:16" ht="15.75">
      <c r="A478"/>
      <c r="B478"/>
      <c r="C478"/>
      <c r="F478"/>
      <c r="M478"/>
      <c r="N478" s="24">
        <f t="shared" si="73"/>
        <v>0</v>
      </c>
      <c r="O478" s="24"/>
      <c r="P478" s="24"/>
    </row>
    <row r="479" spans="1:16" ht="15.75">
      <c r="A479"/>
      <c r="B479"/>
      <c r="C479"/>
      <c r="F479"/>
      <c r="M479"/>
      <c r="N479" s="24">
        <f t="shared" si="73"/>
        <v>0</v>
      </c>
      <c r="O479" s="24"/>
      <c r="P479" s="24"/>
    </row>
    <row r="480" spans="1:16" ht="15.75">
      <c r="A480"/>
      <c r="B480"/>
      <c r="C480"/>
      <c r="F480"/>
      <c r="M480"/>
      <c r="N480" s="24">
        <f t="shared" si="73"/>
        <v>0</v>
      </c>
      <c r="O480" s="24"/>
      <c r="P480" s="24"/>
    </row>
    <row r="481" spans="1:16" ht="15.75">
      <c r="A481"/>
      <c r="B481"/>
      <c r="C481"/>
      <c r="F481"/>
      <c r="M481"/>
      <c r="N481" s="24">
        <f t="shared" si="73"/>
        <v>0</v>
      </c>
      <c r="O481" s="24"/>
      <c r="P481" s="24"/>
    </row>
    <row r="482" spans="1:16" ht="15.75">
      <c r="A482"/>
      <c r="B482"/>
      <c r="C482"/>
      <c r="F482"/>
      <c r="M482"/>
      <c r="N482" s="24">
        <f t="shared" si="73"/>
        <v>0</v>
      </c>
      <c r="O482" s="24"/>
      <c r="P482" s="24"/>
    </row>
    <row r="483" spans="1:16" ht="15.75">
      <c r="A483"/>
      <c r="B483"/>
      <c r="C483"/>
      <c r="F483"/>
      <c r="M483"/>
      <c r="N483" s="24">
        <f t="shared" si="73"/>
        <v>0</v>
      </c>
      <c r="O483" s="24"/>
      <c r="P483" s="24"/>
    </row>
    <row r="484" spans="1:16" ht="15.75">
      <c r="A484"/>
      <c r="B484"/>
      <c r="C484"/>
      <c r="F484"/>
      <c r="M484"/>
      <c r="N484" s="24">
        <f t="shared" si="73"/>
        <v>0</v>
      </c>
      <c r="O484" s="24"/>
      <c r="P484" s="24"/>
    </row>
    <row r="485" spans="1:16" ht="15.75">
      <c r="A485"/>
      <c r="B485"/>
      <c r="C485"/>
      <c r="F485"/>
      <c r="M485"/>
      <c r="N485" s="24">
        <f t="shared" si="73"/>
        <v>0</v>
      </c>
      <c r="O485" s="24"/>
      <c r="P485" s="24"/>
    </row>
    <row r="486" spans="1:16" ht="15.75">
      <c r="A486"/>
      <c r="B486"/>
      <c r="C486"/>
      <c r="F486"/>
      <c r="M486"/>
      <c r="N486" s="24">
        <f t="shared" si="73"/>
        <v>0</v>
      </c>
      <c r="O486" s="24"/>
      <c r="P486" s="24"/>
    </row>
    <row r="487" spans="1:16" ht="15.75">
      <c r="A487"/>
      <c r="B487"/>
      <c r="C487"/>
      <c r="F487"/>
      <c r="M487"/>
      <c r="N487" s="24">
        <f t="shared" si="73"/>
        <v>0</v>
      </c>
      <c r="O487" s="24"/>
      <c r="P487" s="24"/>
    </row>
    <row r="488" spans="1:16" ht="15.75">
      <c r="A488"/>
      <c r="B488"/>
      <c r="C488"/>
      <c r="F488"/>
      <c r="M488"/>
      <c r="N488" s="24">
        <f t="shared" si="73"/>
        <v>0</v>
      </c>
      <c r="O488" s="24"/>
      <c r="P488" s="24"/>
    </row>
    <row r="489" spans="1:16" ht="15.75">
      <c r="A489"/>
      <c r="B489"/>
      <c r="C489"/>
      <c r="F489"/>
      <c r="M489"/>
      <c r="N489" s="24">
        <f t="shared" si="73"/>
        <v>0</v>
      </c>
      <c r="O489" s="24"/>
      <c r="P489" s="24"/>
    </row>
    <row r="490" spans="1:16" ht="15.75">
      <c r="A490"/>
      <c r="B490"/>
      <c r="C490"/>
      <c r="F490"/>
      <c r="M490"/>
      <c r="N490" s="24">
        <f t="shared" si="73"/>
        <v>0</v>
      </c>
      <c r="O490" s="24"/>
      <c r="P490" s="24"/>
    </row>
    <row r="491" spans="1:16" ht="15.75">
      <c r="A491"/>
      <c r="B491"/>
      <c r="C491"/>
      <c r="F491"/>
      <c r="M491"/>
      <c r="N491" s="24">
        <f t="shared" si="73"/>
        <v>0</v>
      </c>
      <c r="O491" s="24"/>
      <c r="P491" s="24"/>
    </row>
    <row r="492" spans="1:16" ht="15.75">
      <c r="A492"/>
      <c r="B492"/>
      <c r="C492"/>
      <c r="F492"/>
      <c r="M492"/>
      <c r="N492" s="24">
        <f t="shared" si="73"/>
        <v>0</v>
      </c>
      <c r="O492" s="24"/>
      <c r="P492" s="24"/>
    </row>
    <row r="493" spans="1:16" ht="15.75">
      <c r="A493"/>
      <c r="B493"/>
      <c r="C493"/>
      <c r="F493"/>
      <c r="M493"/>
      <c r="N493" s="24">
        <f t="shared" si="73"/>
        <v>0</v>
      </c>
      <c r="O493" s="24"/>
      <c r="P493" s="24"/>
    </row>
    <row r="494" spans="1:16" ht="15.75">
      <c r="A494"/>
      <c r="B494"/>
      <c r="C494"/>
      <c r="F494"/>
      <c r="M494"/>
      <c r="N494" s="24">
        <f t="shared" si="73"/>
        <v>0</v>
      </c>
      <c r="O494" s="24"/>
      <c r="P494" s="24"/>
    </row>
    <row r="495" spans="1:16" ht="15.75">
      <c r="A495"/>
      <c r="B495"/>
      <c r="C495"/>
      <c r="F495"/>
      <c r="M495"/>
      <c r="N495" s="24">
        <f t="shared" si="73"/>
        <v>0</v>
      </c>
      <c r="O495" s="24"/>
      <c r="P495" s="24"/>
    </row>
    <row r="496" spans="1:16" ht="15.75">
      <c r="A496"/>
      <c r="B496"/>
      <c r="C496"/>
      <c r="F496"/>
      <c r="M496"/>
      <c r="N496" s="24">
        <f t="shared" si="73"/>
        <v>0</v>
      </c>
      <c r="O496" s="24"/>
      <c r="P496" s="24"/>
    </row>
    <row r="497" spans="1:16" ht="15.75">
      <c r="A497"/>
      <c r="B497"/>
      <c r="C497"/>
      <c r="F497"/>
      <c r="M497"/>
      <c r="N497" s="24">
        <f t="shared" si="73"/>
        <v>0</v>
      </c>
      <c r="O497" s="24"/>
      <c r="P497" s="24"/>
    </row>
    <row r="498" spans="1:16" ht="15.75">
      <c r="A498"/>
      <c r="B498"/>
      <c r="C498"/>
      <c r="F498"/>
      <c r="M498"/>
      <c r="N498" s="24">
        <f t="shared" si="73"/>
        <v>0</v>
      </c>
      <c r="O498" s="24"/>
      <c r="P498" s="24"/>
    </row>
    <row r="499" spans="1:16" ht="15.75">
      <c r="A499"/>
      <c r="B499"/>
      <c r="C499"/>
      <c r="F499"/>
      <c r="M499"/>
      <c r="N499" s="24">
        <f t="shared" si="73"/>
        <v>0</v>
      </c>
      <c r="O499" s="24"/>
      <c r="P499" s="24"/>
    </row>
    <row r="500" spans="1:16" ht="15.75">
      <c r="A500"/>
      <c r="B500"/>
      <c r="C500"/>
      <c r="F500"/>
      <c r="M500"/>
      <c r="N500" s="24">
        <f t="shared" si="73"/>
        <v>0</v>
      </c>
      <c r="O500" s="24"/>
      <c r="P500" s="24"/>
    </row>
    <row r="501" spans="1:16" ht="15.75">
      <c r="A501"/>
      <c r="B501"/>
      <c r="C501"/>
      <c r="F501"/>
      <c r="M501"/>
      <c r="N501" s="24">
        <f t="shared" si="73"/>
        <v>0</v>
      </c>
      <c r="O501" s="24"/>
      <c r="P501" s="24"/>
    </row>
    <row r="502" spans="1:16" ht="15.75">
      <c r="A502"/>
      <c r="B502"/>
      <c r="C502"/>
      <c r="F502"/>
      <c r="M502"/>
      <c r="N502" s="24">
        <f t="shared" si="73"/>
        <v>0</v>
      </c>
      <c r="O502" s="24"/>
      <c r="P502" s="24"/>
    </row>
    <row r="503" spans="1:16" ht="15.75">
      <c r="A503"/>
      <c r="B503"/>
      <c r="C503"/>
      <c r="F503"/>
      <c r="M503"/>
      <c r="N503" s="24">
        <f t="shared" si="73"/>
        <v>0</v>
      </c>
      <c r="O503" s="24"/>
      <c r="P503" s="24"/>
    </row>
    <row r="504" spans="1:16" ht="15.75">
      <c r="A504"/>
      <c r="B504"/>
      <c r="C504"/>
      <c r="F504"/>
      <c r="M504"/>
      <c r="N504" s="24">
        <f t="shared" si="73"/>
        <v>0</v>
      </c>
      <c r="O504" s="24"/>
      <c r="P504" s="24"/>
    </row>
    <row r="505" spans="1:16" ht="15.75">
      <c r="A505"/>
      <c r="B505"/>
      <c r="C505"/>
      <c r="F505"/>
      <c r="M505"/>
      <c r="N505" s="24">
        <f t="shared" si="73"/>
        <v>0</v>
      </c>
      <c r="O505" s="24"/>
      <c r="P505" s="24"/>
    </row>
    <row r="506" spans="1:16" ht="15.75">
      <c r="A506"/>
      <c r="B506"/>
      <c r="C506"/>
      <c r="F506"/>
      <c r="M506"/>
      <c r="N506" s="24">
        <f t="shared" si="73"/>
        <v>0</v>
      </c>
      <c r="O506" s="24"/>
      <c r="P506" s="24"/>
    </row>
    <row r="507" spans="1:16" ht="15.75">
      <c r="A507"/>
      <c r="B507"/>
      <c r="C507"/>
      <c r="F507"/>
      <c r="M507"/>
      <c r="N507" s="24">
        <f t="shared" si="73"/>
        <v>0</v>
      </c>
      <c r="O507" s="24"/>
      <c r="P507" s="24"/>
    </row>
    <row r="508" spans="1:16" ht="15.75">
      <c r="A508"/>
      <c r="B508"/>
      <c r="C508"/>
      <c r="F508"/>
      <c r="M508"/>
      <c r="N508" s="24">
        <f t="shared" si="73"/>
        <v>0</v>
      </c>
      <c r="O508" s="24"/>
      <c r="P508" s="24"/>
    </row>
    <row r="509" spans="1:16" ht="15.75">
      <c r="A509"/>
      <c r="B509"/>
      <c r="C509"/>
      <c r="F509"/>
      <c r="M509"/>
      <c r="N509" s="24">
        <f t="shared" si="73"/>
        <v>0</v>
      </c>
      <c r="O509" s="24"/>
      <c r="P509" s="24"/>
    </row>
    <row r="510" spans="1:16" ht="15.75">
      <c r="A510"/>
      <c r="B510"/>
      <c r="C510"/>
      <c r="F510"/>
      <c r="M510"/>
      <c r="N510" s="24">
        <f t="shared" si="73"/>
        <v>0</v>
      </c>
      <c r="O510" s="24"/>
      <c r="P510" s="24"/>
    </row>
    <row r="511" spans="1:16" ht="15.75">
      <c r="A511"/>
      <c r="B511"/>
      <c r="C511"/>
      <c r="F511"/>
      <c r="M511"/>
      <c r="N511" s="24">
        <f t="shared" si="73"/>
        <v>0</v>
      </c>
      <c r="O511" s="24"/>
      <c r="P511" s="24"/>
    </row>
    <row r="512" spans="1:16" ht="15.75">
      <c r="A512"/>
      <c r="B512"/>
      <c r="C512"/>
      <c r="F512"/>
      <c r="M512"/>
      <c r="N512" s="24">
        <f t="shared" si="73"/>
        <v>0</v>
      </c>
      <c r="O512" s="24"/>
      <c r="P512" s="24"/>
    </row>
    <row r="513" spans="1:16" ht="15.75">
      <c r="A513"/>
      <c r="B513"/>
      <c r="C513"/>
      <c r="F513"/>
      <c r="M513"/>
      <c r="N513" s="24">
        <f t="shared" si="73"/>
        <v>0</v>
      </c>
      <c r="O513" s="24"/>
      <c r="P513" s="24"/>
    </row>
    <row r="514" spans="1:16" ht="15.75">
      <c r="A514"/>
      <c r="B514"/>
      <c r="C514"/>
      <c r="F514"/>
      <c r="M514"/>
      <c r="N514" s="24">
        <f t="shared" si="73"/>
        <v>0</v>
      </c>
      <c r="O514" s="24"/>
      <c r="P514" s="24"/>
    </row>
    <row r="515" spans="1:16" ht="15.75">
      <c r="A515"/>
      <c r="B515"/>
      <c r="C515"/>
      <c r="F515"/>
      <c r="M515"/>
      <c r="N515" s="24">
        <f t="shared" si="73"/>
        <v>0</v>
      </c>
      <c r="O515" s="24"/>
      <c r="P515" s="24"/>
    </row>
    <row r="516" spans="1:16" ht="15.75">
      <c r="A516"/>
      <c r="B516"/>
      <c r="C516"/>
      <c r="F516"/>
      <c r="M516"/>
      <c r="N516" s="24">
        <f t="shared" si="73"/>
        <v>0</v>
      </c>
      <c r="O516" s="24"/>
      <c r="P516" s="24"/>
    </row>
    <row r="517" spans="1:16" ht="15.75">
      <c r="A517"/>
      <c r="B517"/>
      <c r="C517"/>
      <c r="F517"/>
      <c r="M517"/>
      <c r="N517" s="24">
        <f aca="true" t="shared" si="74" ref="N517:N580">C517+F517</f>
        <v>0</v>
      </c>
      <c r="O517" s="24"/>
      <c r="P517" s="24"/>
    </row>
    <row r="518" spans="1:16" ht="15.75">
      <c r="A518"/>
      <c r="B518"/>
      <c r="C518"/>
      <c r="F518"/>
      <c r="M518"/>
      <c r="N518" s="24">
        <f t="shared" si="74"/>
        <v>0</v>
      </c>
      <c r="O518" s="24"/>
      <c r="P518" s="24"/>
    </row>
    <row r="519" spans="1:16" ht="15.75">
      <c r="A519"/>
      <c r="B519"/>
      <c r="C519"/>
      <c r="F519"/>
      <c r="M519"/>
      <c r="N519" s="24">
        <f t="shared" si="74"/>
        <v>0</v>
      </c>
      <c r="O519" s="24"/>
      <c r="P519" s="24"/>
    </row>
    <row r="520" spans="1:16" ht="15.75">
      <c r="A520"/>
      <c r="B520"/>
      <c r="C520"/>
      <c r="F520"/>
      <c r="M520"/>
      <c r="N520" s="24">
        <f t="shared" si="74"/>
        <v>0</v>
      </c>
      <c r="O520" s="24"/>
      <c r="P520" s="24"/>
    </row>
    <row r="521" spans="1:16" ht="15.75">
      <c r="A521"/>
      <c r="B521"/>
      <c r="C521"/>
      <c r="F521"/>
      <c r="M521"/>
      <c r="N521" s="24">
        <f t="shared" si="74"/>
        <v>0</v>
      </c>
      <c r="O521" s="24"/>
      <c r="P521" s="24"/>
    </row>
    <row r="522" spans="1:16" ht="15.75">
      <c r="A522"/>
      <c r="B522"/>
      <c r="C522"/>
      <c r="F522"/>
      <c r="M522"/>
      <c r="N522" s="24">
        <f t="shared" si="74"/>
        <v>0</v>
      </c>
      <c r="O522" s="24"/>
      <c r="P522" s="24"/>
    </row>
    <row r="523" spans="1:16" ht="15.75">
      <c r="A523"/>
      <c r="B523"/>
      <c r="C523"/>
      <c r="F523"/>
      <c r="M523"/>
      <c r="N523" s="24">
        <f t="shared" si="74"/>
        <v>0</v>
      </c>
      <c r="O523" s="24"/>
      <c r="P523" s="24"/>
    </row>
    <row r="524" spans="1:16" ht="15.75">
      <c r="A524"/>
      <c r="B524"/>
      <c r="C524"/>
      <c r="F524"/>
      <c r="M524"/>
      <c r="N524" s="24">
        <f t="shared" si="74"/>
        <v>0</v>
      </c>
      <c r="O524" s="24"/>
      <c r="P524" s="24"/>
    </row>
    <row r="525" spans="1:16" ht="15.75">
      <c r="A525"/>
      <c r="B525"/>
      <c r="C525"/>
      <c r="F525"/>
      <c r="M525"/>
      <c r="N525" s="24">
        <f t="shared" si="74"/>
        <v>0</v>
      </c>
      <c r="O525" s="24"/>
      <c r="P525" s="24"/>
    </row>
    <row r="526" spans="1:16" ht="15.75">
      <c r="A526"/>
      <c r="B526"/>
      <c r="C526"/>
      <c r="F526"/>
      <c r="M526"/>
      <c r="N526" s="24">
        <f t="shared" si="74"/>
        <v>0</v>
      </c>
      <c r="O526" s="24"/>
      <c r="P526" s="24"/>
    </row>
    <row r="527" spans="1:16" ht="15.75">
      <c r="A527"/>
      <c r="B527"/>
      <c r="C527"/>
      <c r="F527"/>
      <c r="M527"/>
      <c r="N527" s="24">
        <f t="shared" si="74"/>
        <v>0</v>
      </c>
      <c r="O527" s="24"/>
      <c r="P527" s="24"/>
    </row>
    <row r="528" spans="1:16" ht="15.75">
      <c r="A528"/>
      <c r="B528"/>
      <c r="C528"/>
      <c r="F528"/>
      <c r="M528"/>
      <c r="N528" s="24">
        <f t="shared" si="74"/>
        <v>0</v>
      </c>
      <c r="O528" s="24"/>
      <c r="P528" s="24"/>
    </row>
    <row r="529" spans="1:16" ht="15.75">
      <c r="A529"/>
      <c r="B529"/>
      <c r="C529"/>
      <c r="F529"/>
      <c r="M529"/>
      <c r="N529" s="24">
        <f t="shared" si="74"/>
        <v>0</v>
      </c>
      <c r="O529" s="24"/>
      <c r="P529" s="24"/>
    </row>
    <row r="530" spans="1:16" ht="15.75">
      <c r="A530"/>
      <c r="B530"/>
      <c r="C530"/>
      <c r="F530"/>
      <c r="M530"/>
      <c r="N530" s="24">
        <f t="shared" si="74"/>
        <v>0</v>
      </c>
      <c r="O530" s="24"/>
      <c r="P530" s="24"/>
    </row>
    <row r="531" spans="1:16" ht="15.75">
      <c r="A531"/>
      <c r="B531"/>
      <c r="C531"/>
      <c r="F531"/>
      <c r="M531"/>
      <c r="N531" s="24">
        <f t="shared" si="74"/>
        <v>0</v>
      </c>
      <c r="O531" s="24"/>
      <c r="P531" s="24"/>
    </row>
    <row r="532" spans="1:16" ht="15.75">
      <c r="A532"/>
      <c r="B532"/>
      <c r="C532"/>
      <c r="F532"/>
      <c r="M532"/>
      <c r="N532" s="24">
        <f t="shared" si="74"/>
        <v>0</v>
      </c>
      <c r="O532" s="24"/>
      <c r="P532" s="24"/>
    </row>
    <row r="533" spans="1:16" ht="15.75">
      <c r="A533"/>
      <c r="B533"/>
      <c r="C533"/>
      <c r="F533"/>
      <c r="M533"/>
      <c r="N533" s="24">
        <f t="shared" si="74"/>
        <v>0</v>
      </c>
      <c r="O533" s="24"/>
      <c r="P533" s="24"/>
    </row>
    <row r="534" spans="1:16" ht="15.75">
      <c r="A534"/>
      <c r="B534"/>
      <c r="C534"/>
      <c r="F534"/>
      <c r="M534"/>
      <c r="N534" s="24">
        <f t="shared" si="74"/>
        <v>0</v>
      </c>
      <c r="O534" s="24"/>
      <c r="P534" s="24"/>
    </row>
    <row r="535" spans="1:16" ht="15.75">
      <c r="A535"/>
      <c r="B535"/>
      <c r="C535"/>
      <c r="F535"/>
      <c r="M535"/>
      <c r="N535" s="24">
        <f t="shared" si="74"/>
        <v>0</v>
      </c>
      <c r="O535" s="24"/>
      <c r="P535" s="24"/>
    </row>
    <row r="536" spans="1:16" ht="15.75">
      <c r="A536"/>
      <c r="B536"/>
      <c r="C536"/>
      <c r="F536"/>
      <c r="M536"/>
      <c r="N536" s="24">
        <f t="shared" si="74"/>
        <v>0</v>
      </c>
      <c r="O536" s="24"/>
      <c r="P536" s="24"/>
    </row>
    <row r="537" spans="1:16" ht="15.75">
      <c r="A537"/>
      <c r="B537"/>
      <c r="C537"/>
      <c r="F537"/>
      <c r="M537"/>
      <c r="N537" s="24">
        <f t="shared" si="74"/>
        <v>0</v>
      </c>
      <c r="O537" s="24"/>
      <c r="P537" s="24"/>
    </row>
    <row r="538" spans="1:16" ht="15.75">
      <c r="A538"/>
      <c r="B538"/>
      <c r="C538"/>
      <c r="F538"/>
      <c r="M538"/>
      <c r="N538" s="24">
        <f t="shared" si="74"/>
        <v>0</v>
      </c>
      <c r="O538" s="24"/>
      <c r="P538" s="24"/>
    </row>
    <row r="539" spans="1:16" ht="15.75">
      <c r="A539"/>
      <c r="B539"/>
      <c r="C539"/>
      <c r="F539"/>
      <c r="M539"/>
      <c r="N539" s="24">
        <f t="shared" si="74"/>
        <v>0</v>
      </c>
      <c r="O539" s="24"/>
      <c r="P539" s="24"/>
    </row>
    <row r="540" spans="1:16" ht="15.75">
      <c r="A540"/>
      <c r="B540"/>
      <c r="C540"/>
      <c r="F540"/>
      <c r="M540"/>
      <c r="N540" s="24">
        <f t="shared" si="74"/>
        <v>0</v>
      </c>
      <c r="O540" s="24"/>
      <c r="P540" s="24"/>
    </row>
    <row r="541" spans="1:16" ht="15.75">
      <c r="A541"/>
      <c r="B541"/>
      <c r="C541"/>
      <c r="F541"/>
      <c r="M541"/>
      <c r="N541" s="24">
        <f t="shared" si="74"/>
        <v>0</v>
      </c>
      <c r="O541" s="24"/>
      <c r="P541" s="24"/>
    </row>
    <row r="542" spans="1:16" ht="15.75">
      <c r="A542"/>
      <c r="B542"/>
      <c r="C542"/>
      <c r="F542"/>
      <c r="M542"/>
      <c r="N542" s="24">
        <f t="shared" si="74"/>
        <v>0</v>
      </c>
      <c r="O542" s="24"/>
      <c r="P542" s="24"/>
    </row>
    <row r="543" spans="1:16" ht="15.75">
      <c r="A543"/>
      <c r="B543"/>
      <c r="C543"/>
      <c r="F543"/>
      <c r="M543"/>
      <c r="N543" s="24">
        <f t="shared" si="74"/>
        <v>0</v>
      </c>
      <c r="O543" s="24"/>
      <c r="P543" s="24"/>
    </row>
    <row r="544" spans="1:16" ht="15.75">
      <c r="A544"/>
      <c r="B544"/>
      <c r="C544"/>
      <c r="F544"/>
      <c r="M544"/>
      <c r="N544" s="24">
        <f t="shared" si="74"/>
        <v>0</v>
      </c>
      <c r="O544" s="24"/>
      <c r="P544" s="24"/>
    </row>
    <row r="545" spans="1:16" ht="15.75">
      <c r="A545"/>
      <c r="B545"/>
      <c r="C545"/>
      <c r="F545"/>
      <c r="M545"/>
      <c r="N545" s="24">
        <f t="shared" si="74"/>
        <v>0</v>
      </c>
      <c r="O545" s="24"/>
      <c r="P545" s="24"/>
    </row>
    <row r="546" spans="1:16" ht="15.75">
      <c r="A546"/>
      <c r="B546"/>
      <c r="C546"/>
      <c r="F546"/>
      <c r="M546"/>
      <c r="N546" s="24">
        <f t="shared" si="74"/>
        <v>0</v>
      </c>
      <c r="O546" s="24"/>
      <c r="P546" s="24"/>
    </row>
    <row r="547" spans="1:16" ht="15.75">
      <c r="A547"/>
      <c r="B547"/>
      <c r="C547"/>
      <c r="F547"/>
      <c r="M547"/>
      <c r="N547" s="24">
        <f t="shared" si="74"/>
        <v>0</v>
      </c>
      <c r="O547" s="24"/>
      <c r="P547" s="24"/>
    </row>
    <row r="548" spans="1:16" ht="15.75">
      <c r="A548"/>
      <c r="B548"/>
      <c r="C548"/>
      <c r="F548"/>
      <c r="M548"/>
      <c r="N548" s="24">
        <f t="shared" si="74"/>
        <v>0</v>
      </c>
      <c r="O548" s="24"/>
      <c r="P548" s="24"/>
    </row>
    <row r="549" spans="1:16" ht="15.75">
      <c r="A549"/>
      <c r="B549"/>
      <c r="C549"/>
      <c r="F549"/>
      <c r="M549"/>
      <c r="N549" s="24">
        <f t="shared" si="74"/>
        <v>0</v>
      </c>
      <c r="O549" s="24"/>
      <c r="P549" s="24"/>
    </row>
    <row r="550" spans="1:16" ht="15.75">
      <c r="A550"/>
      <c r="B550"/>
      <c r="C550"/>
      <c r="F550"/>
      <c r="M550"/>
      <c r="N550" s="24">
        <f t="shared" si="74"/>
        <v>0</v>
      </c>
      <c r="O550" s="24"/>
      <c r="P550" s="24"/>
    </row>
    <row r="551" spans="1:16" ht="15.75">
      <c r="A551"/>
      <c r="B551"/>
      <c r="C551"/>
      <c r="F551"/>
      <c r="M551"/>
      <c r="N551" s="24">
        <f t="shared" si="74"/>
        <v>0</v>
      </c>
      <c r="O551" s="24"/>
      <c r="P551" s="24"/>
    </row>
    <row r="552" spans="1:16" ht="15.75">
      <c r="A552"/>
      <c r="B552"/>
      <c r="C552"/>
      <c r="F552"/>
      <c r="M552"/>
      <c r="N552" s="24">
        <f t="shared" si="74"/>
        <v>0</v>
      </c>
      <c r="O552" s="24"/>
      <c r="P552" s="24"/>
    </row>
    <row r="553" spans="1:16" ht="15.75">
      <c r="A553"/>
      <c r="B553"/>
      <c r="C553"/>
      <c r="F553"/>
      <c r="M553"/>
      <c r="N553" s="24">
        <f t="shared" si="74"/>
        <v>0</v>
      </c>
      <c r="O553" s="24"/>
      <c r="P553" s="24"/>
    </row>
    <row r="554" spans="1:16" ht="15.75">
      <c r="A554"/>
      <c r="B554"/>
      <c r="C554"/>
      <c r="F554"/>
      <c r="M554"/>
      <c r="N554" s="24">
        <f t="shared" si="74"/>
        <v>0</v>
      </c>
      <c r="O554" s="24"/>
      <c r="P554" s="24"/>
    </row>
    <row r="555" spans="1:16" ht="15.75">
      <c r="A555"/>
      <c r="B555"/>
      <c r="C555"/>
      <c r="F555"/>
      <c r="M555"/>
      <c r="N555" s="24">
        <f t="shared" si="74"/>
        <v>0</v>
      </c>
      <c r="O555" s="24"/>
      <c r="P555" s="24"/>
    </row>
    <row r="556" spans="1:16" ht="15.75">
      <c r="A556"/>
      <c r="B556"/>
      <c r="C556"/>
      <c r="F556"/>
      <c r="M556"/>
      <c r="N556" s="24">
        <f t="shared" si="74"/>
        <v>0</v>
      </c>
      <c r="O556" s="24"/>
      <c r="P556" s="24"/>
    </row>
    <row r="557" spans="1:16" ht="15.75">
      <c r="A557"/>
      <c r="B557"/>
      <c r="C557"/>
      <c r="F557"/>
      <c r="M557"/>
      <c r="N557" s="24">
        <f t="shared" si="74"/>
        <v>0</v>
      </c>
      <c r="O557" s="24"/>
      <c r="P557" s="24"/>
    </row>
    <row r="558" spans="1:16" ht="15.75">
      <c r="A558"/>
      <c r="B558"/>
      <c r="C558"/>
      <c r="F558"/>
      <c r="M558"/>
      <c r="N558" s="24">
        <f t="shared" si="74"/>
        <v>0</v>
      </c>
      <c r="O558" s="24"/>
      <c r="P558" s="24"/>
    </row>
    <row r="559" spans="1:16" ht="15.75">
      <c r="A559"/>
      <c r="B559"/>
      <c r="C559"/>
      <c r="F559"/>
      <c r="M559"/>
      <c r="N559" s="24">
        <f t="shared" si="74"/>
        <v>0</v>
      </c>
      <c r="O559" s="24"/>
      <c r="P559" s="24"/>
    </row>
    <row r="560" spans="1:16" ht="15.75">
      <c r="A560"/>
      <c r="B560"/>
      <c r="C560"/>
      <c r="F560"/>
      <c r="M560"/>
      <c r="N560" s="24">
        <f t="shared" si="74"/>
        <v>0</v>
      </c>
      <c r="O560" s="24"/>
      <c r="P560" s="24"/>
    </row>
    <row r="561" spans="1:16" ht="15.75">
      <c r="A561"/>
      <c r="B561"/>
      <c r="C561"/>
      <c r="F561"/>
      <c r="M561"/>
      <c r="N561" s="24">
        <f t="shared" si="74"/>
        <v>0</v>
      </c>
      <c r="O561" s="24"/>
      <c r="P561" s="24"/>
    </row>
    <row r="562" spans="1:16" ht="15.75">
      <c r="A562"/>
      <c r="B562"/>
      <c r="C562"/>
      <c r="F562"/>
      <c r="M562"/>
      <c r="N562" s="24">
        <f t="shared" si="74"/>
        <v>0</v>
      </c>
      <c r="O562" s="24"/>
      <c r="P562" s="24"/>
    </row>
    <row r="563" spans="1:16" ht="15.75">
      <c r="A563"/>
      <c r="B563"/>
      <c r="C563"/>
      <c r="F563"/>
      <c r="M563"/>
      <c r="N563" s="24">
        <f t="shared" si="74"/>
        <v>0</v>
      </c>
      <c r="O563" s="24"/>
      <c r="P563" s="24"/>
    </row>
    <row r="564" spans="1:16" ht="15.75">
      <c r="A564"/>
      <c r="B564"/>
      <c r="C564"/>
      <c r="F564"/>
      <c r="M564"/>
      <c r="N564" s="24">
        <f t="shared" si="74"/>
        <v>0</v>
      </c>
      <c r="O564" s="24"/>
      <c r="P564" s="24"/>
    </row>
    <row r="565" spans="1:16" ht="15.75">
      <c r="A565"/>
      <c r="B565"/>
      <c r="C565"/>
      <c r="F565"/>
      <c r="M565"/>
      <c r="N565" s="24">
        <f t="shared" si="74"/>
        <v>0</v>
      </c>
      <c r="O565" s="24"/>
      <c r="P565" s="24"/>
    </row>
    <row r="566" spans="1:16" ht="15.75">
      <c r="A566"/>
      <c r="B566"/>
      <c r="C566"/>
      <c r="F566"/>
      <c r="M566"/>
      <c r="N566" s="24">
        <f t="shared" si="74"/>
        <v>0</v>
      </c>
      <c r="O566" s="24"/>
      <c r="P566" s="24"/>
    </row>
    <row r="567" spans="1:16" ht="15.75">
      <c r="A567"/>
      <c r="B567"/>
      <c r="C567"/>
      <c r="F567"/>
      <c r="M567"/>
      <c r="N567" s="24">
        <f t="shared" si="74"/>
        <v>0</v>
      </c>
      <c r="O567" s="24"/>
      <c r="P567" s="24"/>
    </row>
    <row r="568" spans="1:16" ht="15.75">
      <c r="A568"/>
      <c r="B568"/>
      <c r="C568"/>
      <c r="F568"/>
      <c r="M568"/>
      <c r="N568" s="24">
        <f t="shared" si="74"/>
        <v>0</v>
      </c>
      <c r="O568" s="24"/>
      <c r="P568" s="24"/>
    </row>
    <row r="569" spans="1:16" ht="15.75">
      <c r="A569"/>
      <c r="B569"/>
      <c r="C569"/>
      <c r="F569"/>
      <c r="M569"/>
      <c r="N569" s="24">
        <f t="shared" si="74"/>
        <v>0</v>
      </c>
      <c r="O569" s="24"/>
      <c r="P569" s="24"/>
    </row>
    <row r="570" spans="1:16" ht="15.75">
      <c r="A570"/>
      <c r="B570"/>
      <c r="C570"/>
      <c r="F570"/>
      <c r="M570"/>
      <c r="N570" s="24">
        <f t="shared" si="74"/>
        <v>0</v>
      </c>
      <c r="O570" s="24"/>
      <c r="P570" s="24"/>
    </row>
    <row r="571" spans="1:16" ht="15.75">
      <c r="A571"/>
      <c r="B571"/>
      <c r="C571"/>
      <c r="F571"/>
      <c r="M571"/>
      <c r="N571" s="24">
        <f t="shared" si="74"/>
        <v>0</v>
      </c>
      <c r="O571" s="24"/>
      <c r="P571" s="24"/>
    </row>
    <row r="572" spans="1:16" ht="15.75">
      <c r="A572"/>
      <c r="B572"/>
      <c r="C572"/>
      <c r="F572"/>
      <c r="M572"/>
      <c r="N572" s="24">
        <f t="shared" si="74"/>
        <v>0</v>
      </c>
      <c r="O572" s="24"/>
      <c r="P572" s="24"/>
    </row>
    <row r="573" spans="1:16" ht="15.75">
      <c r="A573"/>
      <c r="B573"/>
      <c r="C573"/>
      <c r="F573"/>
      <c r="M573"/>
      <c r="N573" s="24">
        <f t="shared" si="74"/>
        <v>0</v>
      </c>
      <c r="O573" s="24"/>
      <c r="P573" s="24"/>
    </row>
    <row r="574" spans="1:16" ht="15.75">
      <c r="A574"/>
      <c r="B574"/>
      <c r="C574"/>
      <c r="F574"/>
      <c r="M574"/>
      <c r="N574" s="24">
        <f t="shared" si="74"/>
        <v>0</v>
      </c>
      <c r="O574" s="24"/>
      <c r="P574" s="24"/>
    </row>
    <row r="575" spans="1:16" ht="15.75">
      <c r="A575"/>
      <c r="B575"/>
      <c r="C575"/>
      <c r="F575"/>
      <c r="M575"/>
      <c r="N575" s="24">
        <f t="shared" si="74"/>
        <v>0</v>
      </c>
      <c r="O575" s="24"/>
      <c r="P575" s="24"/>
    </row>
    <row r="576" spans="1:16" ht="15.75">
      <c r="A576"/>
      <c r="B576"/>
      <c r="C576"/>
      <c r="F576"/>
      <c r="M576"/>
      <c r="N576" s="24">
        <f t="shared" si="74"/>
        <v>0</v>
      </c>
      <c r="O576" s="24"/>
      <c r="P576" s="24"/>
    </row>
    <row r="577" spans="1:16" ht="15.75">
      <c r="A577"/>
      <c r="B577"/>
      <c r="C577"/>
      <c r="F577"/>
      <c r="M577"/>
      <c r="N577" s="24">
        <f t="shared" si="74"/>
        <v>0</v>
      </c>
      <c r="O577" s="24"/>
      <c r="P577" s="24"/>
    </row>
    <row r="578" spans="1:16" ht="15.75">
      <c r="A578"/>
      <c r="B578"/>
      <c r="C578"/>
      <c r="F578"/>
      <c r="M578"/>
      <c r="N578" s="24">
        <f t="shared" si="74"/>
        <v>0</v>
      </c>
      <c r="O578" s="24"/>
      <c r="P578" s="24"/>
    </row>
    <row r="579" spans="1:16" ht="15.75">
      <c r="A579"/>
      <c r="B579"/>
      <c r="C579"/>
      <c r="F579"/>
      <c r="M579"/>
      <c r="N579" s="24">
        <f t="shared" si="74"/>
        <v>0</v>
      </c>
      <c r="O579" s="24"/>
      <c r="P579" s="24"/>
    </row>
    <row r="580" spans="1:16" ht="15.75">
      <c r="A580"/>
      <c r="B580"/>
      <c r="C580"/>
      <c r="F580"/>
      <c r="M580"/>
      <c r="N580" s="24">
        <f t="shared" si="74"/>
        <v>0</v>
      </c>
      <c r="O580" s="24"/>
      <c r="P580" s="24"/>
    </row>
    <row r="581" spans="1:16" ht="15.75">
      <c r="A581"/>
      <c r="B581"/>
      <c r="C581"/>
      <c r="F581"/>
      <c r="M581"/>
      <c r="N581" s="24">
        <f aca="true" t="shared" si="75" ref="N581:N644">C581+F581</f>
        <v>0</v>
      </c>
      <c r="O581" s="24"/>
      <c r="P581" s="24"/>
    </row>
    <row r="582" spans="1:16" ht="15.75">
      <c r="A582"/>
      <c r="B582"/>
      <c r="C582"/>
      <c r="F582"/>
      <c r="M582"/>
      <c r="N582" s="24">
        <f t="shared" si="75"/>
        <v>0</v>
      </c>
      <c r="O582" s="24"/>
      <c r="P582" s="24"/>
    </row>
    <row r="583" spans="1:16" ht="15.75">
      <c r="A583"/>
      <c r="B583"/>
      <c r="C583"/>
      <c r="F583"/>
      <c r="M583"/>
      <c r="N583" s="24">
        <f t="shared" si="75"/>
        <v>0</v>
      </c>
      <c r="O583" s="24"/>
      <c r="P583" s="24"/>
    </row>
    <row r="584" spans="1:16" ht="15.75">
      <c r="A584"/>
      <c r="B584"/>
      <c r="C584"/>
      <c r="F584"/>
      <c r="M584"/>
      <c r="N584" s="24">
        <f t="shared" si="75"/>
        <v>0</v>
      </c>
      <c r="O584" s="24"/>
      <c r="P584" s="24"/>
    </row>
    <row r="585" spans="1:16" ht="15.75">
      <c r="A585"/>
      <c r="B585"/>
      <c r="C585"/>
      <c r="F585"/>
      <c r="M585"/>
      <c r="N585" s="24">
        <f t="shared" si="75"/>
        <v>0</v>
      </c>
      <c r="O585" s="24"/>
      <c r="P585" s="24"/>
    </row>
    <row r="586" spans="1:16" ht="15.75">
      <c r="A586"/>
      <c r="B586"/>
      <c r="C586"/>
      <c r="F586"/>
      <c r="M586"/>
      <c r="N586" s="24">
        <f t="shared" si="75"/>
        <v>0</v>
      </c>
      <c r="O586" s="24"/>
      <c r="P586" s="24"/>
    </row>
    <row r="587" spans="1:16" ht="15.75">
      <c r="A587"/>
      <c r="B587"/>
      <c r="C587"/>
      <c r="F587"/>
      <c r="M587"/>
      <c r="N587" s="24">
        <f t="shared" si="75"/>
        <v>0</v>
      </c>
      <c r="O587" s="24"/>
      <c r="P587" s="24"/>
    </row>
    <row r="588" spans="1:16" ht="15.75">
      <c r="A588"/>
      <c r="B588"/>
      <c r="C588"/>
      <c r="F588"/>
      <c r="M588"/>
      <c r="N588" s="24">
        <f t="shared" si="75"/>
        <v>0</v>
      </c>
      <c r="O588" s="24"/>
      <c r="P588" s="24"/>
    </row>
    <row r="589" spans="1:16" ht="15.75">
      <c r="A589"/>
      <c r="B589"/>
      <c r="C589"/>
      <c r="F589"/>
      <c r="M589"/>
      <c r="N589" s="24">
        <f t="shared" si="75"/>
        <v>0</v>
      </c>
      <c r="O589" s="24"/>
      <c r="P589" s="24"/>
    </row>
    <row r="590" spans="1:16" ht="15.75">
      <c r="A590"/>
      <c r="B590"/>
      <c r="C590"/>
      <c r="F590"/>
      <c r="M590"/>
      <c r="N590" s="24">
        <f t="shared" si="75"/>
        <v>0</v>
      </c>
      <c r="O590" s="24"/>
      <c r="P590" s="24"/>
    </row>
    <row r="591" spans="1:16" ht="15.75">
      <c r="A591"/>
      <c r="B591"/>
      <c r="C591"/>
      <c r="F591"/>
      <c r="M591"/>
      <c r="N591" s="24">
        <f t="shared" si="75"/>
        <v>0</v>
      </c>
      <c r="O591" s="24"/>
      <c r="P591" s="24"/>
    </row>
    <row r="592" spans="1:16" ht="15.75">
      <c r="A592"/>
      <c r="B592"/>
      <c r="C592"/>
      <c r="F592"/>
      <c r="M592"/>
      <c r="N592" s="24">
        <f t="shared" si="75"/>
        <v>0</v>
      </c>
      <c r="O592" s="24"/>
      <c r="P592" s="24"/>
    </row>
    <row r="593" spans="1:16" ht="15.75">
      <c r="A593"/>
      <c r="B593"/>
      <c r="C593"/>
      <c r="F593"/>
      <c r="M593"/>
      <c r="N593" s="24">
        <f t="shared" si="75"/>
        <v>0</v>
      </c>
      <c r="O593" s="24"/>
      <c r="P593" s="24"/>
    </row>
    <row r="594" spans="1:16" ht="15.75">
      <c r="A594"/>
      <c r="B594"/>
      <c r="C594"/>
      <c r="F594"/>
      <c r="M594"/>
      <c r="N594" s="24">
        <f t="shared" si="75"/>
        <v>0</v>
      </c>
      <c r="O594" s="24"/>
      <c r="P594" s="24"/>
    </row>
    <row r="595" spans="1:16" ht="15.75">
      <c r="A595"/>
      <c r="B595"/>
      <c r="C595"/>
      <c r="F595"/>
      <c r="M595"/>
      <c r="N595" s="24">
        <f t="shared" si="75"/>
        <v>0</v>
      </c>
      <c r="O595" s="24"/>
      <c r="P595" s="24"/>
    </row>
    <row r="596" spans="1:16" ht="15.75">
      <c r="A596"/>
      <c r="B596"/>
      <c r="C596"/>
      <c r="F596"/>
      <c r="M596"/>
      <c r="N596" s="24">
        <f t="shared" si="75"/>
        <v>0</v>
      </c>
      <c r="O596" s="24"/>
      <c r="P596" s="24"/>
    </row>
    <row r="597" spans="1:16" ht="15.75">
      <c r="A597"/>
      <c r="B597"/>
      <c r="C597"/>
      <c r="F597"/>
      <c r="M597"/>
      <c r="N597" s="24">
        <f t="shared" si="75"/>
        <v>0</v>
      </c>
      <c r="O597" s="24"/>
      <c r="P597" s="24"/>
    </row>
    <row r="598" spans="1:16" ht="15.75">
      <c r="A598"/>
      <c r="B598"/>
      <c r="C598"/>
      <c r="F598"/>
      <c r="M598"/>
      <c r="N598" s="24">
        <f t="shared" si="75"/>
        <v>0</v>
      </c>
      <c r="O598" s="24"/>
      <c r="P598" s="24"/>
    </row>
    <row r="599" spans="1:16" ht="15.75">
      <c r="A599"/>
      <c r="B599"/>
      <c r="C599"/>
      <c r="F599"/>
      <c r="M599"/>
      <c r="N599" s="24">
        <f t="shared" si="75"/>
        <v>0</v>
      </c>
      <c r="O599" s="24"/>
      <c r="P599" s="24"/>
    </row>
    <row r="600" spans="1:16" ht="15.75">
      <c r="A600"/>
      <c r="B600"/>
      <c r="C600"/>
      <c r="F600"/>
      <c r="M600"/>
      <c r="N600" s="24">
        <f t="shared" si="75"/>
        <v>0</v>
      </c>
      <c r="O600" s="24"/>
      <c r="P600" s="24"/>
    </row>
    <row r="601" spans="1:16" ht="15.75">
      <c r="A601"/>
      <c r="B601"/>
      <c r="C601"/>
      <c r="F601"/>
      <c r="M601"/>
      <c r="N601" s="24">
        <f t="shared" si="75"/>
        <v>0</v>
      </c>
      <c r="O601" s="24"/>
      <c r="P601" s="24"/>
    </row>
    <row r="602" spans="1:16" ht="15.75">
      <c r="A602"/>
      <c r="B602"/>
      <c r="C602"/>
      <c r="F602"/>
      <c r="M602"/>
      <c r="N602" s="24">
        <f t="shared" si="75"/>
        <v>0</v>
      </c>
      <c r="O602" s="24"/>
      <c r="P602" s="24"/>
    </row>
    <row r="603" spans="1:16" ht="15.75">
      <c r="A603"/>
      <c r="B603"/>
      <c r="C603"/>
      <c r="F603"/>
      <c r="M603"/>
      <c r="N603" s="24">
        <f t="shared" si="75"/>
        <v>0</v>
      </c>
      <c r="O603" s="24"/>
      <c r="P603" s="24"/>
    </row>
    <row r="604" spans="1:16" ht="15.75">
      <c r="A604"/>
      <c r="B604"/>
      <c r="C604"/>
      <c r="F604"/>
      <c r="M604"/>
      <c r="N604" s="24">
        <f t="shared" si="75"/>
        <v>0</v>
      </c>
      <c r="O604" s="24"/>
      <c r="P604" s="24"/>
    </row>
    <row r="605" spans="1:16" ht="15.75">
      <c r="A605"/>
      <c r="B605"/>
      <c r="C605"/>
      <c r="F605"/>
      <c r="M605"/>
      <c r="N605" s="24">
        <f t="shared" si="75"/>
        <v>0</v>
      </c>
      <c r="O605" s="24"/>
      <c r="P605" s="24"/>
    </row>
    <row r="606" spans="1:16" ht="15.75">
      <c r="A606"/>
      <c r="B606"/>
      <c r="C606"/>
      <c r="F606"/>
      <c r="M606"/>
      <c r="N606" s="24">
        <f t="shared" si="75"/>
        <v>0</v>
      </c>
      <c r="O606" s="24"/>
      <c r="P606" s="24"/>
    </row>
    <row r="607" spans="1:16" ht="15.75">
      <c r="A607"/>
      <c r="B607"/>
      <c r="C607"/>
      <c r="F607"/>
      <c r="M607"/>
      <c r="N607" s="24">
        <f t="shared" si="75"/>
        <v>0</v>
      </c>
      <c r="O607" s="24"/>
      <c r="P607" s="24"/>
    </row>
    <row r="608" spans="1:16" ht="15.75">
      <c r="A608"/>
      <c r="B608"/>
      <c r="C608"/>
      <c r="F608"/>
      <c r="M608"/>
      <c r="N608" s="24">
        <f t="shared" si="75"/>
        <v>0</v>
      </c>
      <c r="O608" s="24"/>
      <c r="P608" s="24"/>
    </row>
    <row r="609" spans="1:16" ht="15.75">
      <c r="A609"/>
      <c r="B609"/>
      <c r="C609"/>
      <c r="F609"/>
      <c r="M609"/>
      <c r="N609" s="24">
        <f t="shared" si="75"/>
        <v>0</v>
      </c>
      <c r="O609" s="24"/>
      <c r="P609" s="24"/>
    </row>
    <row r="610" spans="1:16" ht="15.75">
      <c r="A610"/>
      <c r="B610"/>
      <c r="C610"/>
      <c r="F610"/>
      <c r="M610"/>
      <c r="N610" s="24">
        <f t="shared" si="75"/>
        <v>0</v>
      </c>
      <c r="O610" s="24"/>
      <c r="P610" s="24"/>
    </row>
    <row r="611" spans="1:16" ht="15.75">
      <c r="A611"/>
      <c r="B611"/>
      <c r="C611"/>
      <c r="F611"/>
      <c r="M611"/>
      <c r="N611" s="24">
        <f t="shared" si="75"/>
        <v>0</v>
      </c>
      <c r="O611" s="24"/>
      <c r="P611" s="24"/>
    </row>
    <row r="612" spans="1:16" ht="15.75">
      <c r="A612"/>
      <c r="B612"/>
      <c r="C612"/>
      <c r="F612"/>
      <c r="M612"/>
      <c r="N612" s="24">
        <f t="shared" si="75"/>
        <v>0</v>
      </c>
      <c r="O612" s="24"/>
      <c r="P612" s="24"/>
    </row>
    <row r="613" spans="1:16" ht="15.75">
      <c r="A613"/>
      <c r="B613"/>
      <c r="C613"/>
      <c r="F613"/>
      <c r="M613"/>
      <c r="N613" s="24">
        <f t="shared" si="75"/>
        <v>0</v>
      </c>
      <c r="O613" s="24"/>
      <c r="P613" s="24"/>
    </row>
    <row r="614" spans="1:16" ht="15.75">
      <c r="A614"/>
      <c r="B614"/>
      <c r="C614"/>
      <c r="F614"/>
      <c r="M614"/>
      <c r="N614" s="24">
        <f t="shared" si="75"/>
        <v>0</v>
      </c>
      <c r="O614" s="24"/>
      <c r="P614" s="24"/>
    </row>
    <row r="615" spans="1:16" ht="15.75">
      <c r="A615"/>
      <c r="B615"/>
      <c r="C615"/>
      <c r="F615"/>
      <c r="M615"/>
      <c r="N615" s="24">
        <f t="shared" si="75"/>
        <v>0</v>
      </c>
      <c r="O615" s="24"/>
      <c r="P615" s="24"/>
    </row>
    <row r="616" spans="1:16" ht="15.75">
      <c r="A616"/>
      <c r="B616"/>
      <c r="C616"/>
      <c r="F616"/>
      <c r="M616"/>
      <c r="N616" s="24">
        <f t="shared" si="75"/>
        <v>0</v>
      </c>
      <c r="O616" s="24"/>
      <c r="P616" s="24"/>
    </row>
    <row r="617" spans="1:16" ht="15.75">
      <c r="A617"/>
      <c r="B617"/>
      <c r="C617"/>
      <c r="F617"/>
      <c r="M617"/>
      <c r="N617" s="24">
        <f t="shared" si="75"/>
        <v>0</v>
      </c>
      <c r="O617" s="24"/>
      <c r="P617" s="24"/>
    </row>
    <row r="618" spans="1:16" ht="15.75">
      <c r="A618"/>
      <c r="B618"/>
      <c r="C618"/>
      <c r="F618"/>
      <c r="M618"/>
      <c r="N618" s="24">
        <f t="shared" si="75"/>
        <v>0</v>
      </c>
      <c r="O618" s="24"/>
      <c r="P618" s="24"/>
    </row>
    <row r="619" spans="1:16" ht="15.75">
      <c r="A619"/>
      <c r="B619"/>
      <c r="C619"/>
      <c r="F619"/>
      <c r="M619"/>
      <c r="N619" s="24">
        <f t="shared" si="75"/>
        <v>0</v>
      </c>
      <c r="O619" s="24"/>
      <c r="P619" s="24"/>
    </row>
    <row r="620" spans="1:16" ht="15.75">
      <c r="A620"/>
      <c r="B620"/>
      <c r="C620"/>
      <c r="F620"/>
      <c r="M620"/>
      <c r="N620" s="24">
        <f t="shared" si="75"/>
        <v>0</v>
      </c>
      <c r="O620" s="24"/>
      <c r="P620" s="24"/>
    </row>
    <row r="621" spans="1:16" ht="15.75">
      <c r="A621"/>
      <c r="B621"/>
      <c r="C621"/>
      <c r="F621"/>
      <c r="M621"/>
      <c r="N621" s="24">
        <f t="shared" si="75"/>
        <v>0</v>
      </c>
      <c r="O621" s="24"/>
      <c r="P621" s="24"/>
    </row>
    <row r="622" spans="1:16" ht="15.75">
      <c r="A622"/>
      <c r="B622"/>
      <c r="C622"/>
      <c r="F622"/>
      <c r="M622"/>
      <c r="N622" s="24">
        <f t="shared" si="75"/>
        <v>0</v>
      </c>
      <c r="O622" s="24"/>
      <c r="P622" s="24"/>
    </row>
    <row r="623" spans="1:16" ht="15.75">
      <c r="A623"/>
      <c r="B623"/>
      <c r="C623"/>
      <c r="F623"/>
      <c r="M623"/>
      <c r="N623" s="24">
        <f t="shared" si="75"/>
        <v>0</v>
      </c>
      <c r="O623" s="24"/>
      <c r="P623" s="24"/>
    </row>
    <row r="624" spans="1:16" ht="15.75">
      <c r="A624"/>
      <c r="B624"/>
      <c r="C624"/>
      <c r="F624"/>
      <c r="M624"/>
      <c r="N624" s="24">
        <f t="shared" si="75"/>
        <v>0</v>
      </c>
      <c r="O624" s="24"/>
      <c r="P624" s="24"/>
    </row>
    <row r="625" spans="1:16" ht="15.75">
      <c r="A625"/>
      <c r="B625"/>
      <c r="C625"/>
      <c r="F625"/>
      <c r="M625"/>
      <c r="N625" s="24">
        <f t="shared" si="75"/>
        <v>0</v>
      </c>
      <c r="O625" s="24"/>
      <c r="P625" s="24"/>
    </row>
    <row r="626" spans="1:16" ht="15.75">
      <c r="A626"/>
      <c r="B626"/>
      <c r="C626"/>
      <c r="F626"/>
      <c r="M626"/>
      <c r="N626" s="24">
        <f t="shared" si="75"/>
        <v>0</v>
      </c>
      <c r="O626" s="24"/>
      <c r="P626" s="24"/>
    </row>
    <row r="627" spans="1:16" ht="15.75">
      <c r="A627"/>
      <c r="B627"/>
      <c r="C627"/>
      <c r="F627"/>
      <c r="M627"/>
      <c r="N627" s="24">
        <f t="shared" si="75"/>
        <v>0</v>
      </c>
      <c r="O627" s="24"/>
      <c r="P627" s="24"/>
    </row>
    <row r="628" spans="1:16" ht="15.75">
      <c r="A628"/>
      <c r="B628"/>
      <c r="C628"/>
      <c r="F628"/>
      <c r="M628"/>
      <c r="N628" s="24">
        <f t="shared" si="75"/>
        <v>0</v>
      </c>
      <c r="O628" s="24"/>
      <c r="P628" s="24"/>
    </row>
    <row r="629" spans="1:16" ht="15.75">
      <c r="A629"/>
      <c r="B629"/>
      <c r="C629"/>
      <c r="F629"/>
      <c r="M629"/>
      <c r="N629" s="24">
        <f t="shared" si="75"/>
        <v>0</v>
      </c>
      <c r="O629" s="24"/>
      <c r="P629" s="24"/>
    </row>
    <row r="630" spans="1:16" ht="15.75">
      <c r="A630"/>
      <c r="B630"/>
      <c r="C630"/>
      <c r="F630"/>
      <c r="M630"/>
      <c r="N630" s="24">
        <f t="shared" si="75"/>
        <v>0</v>
      </c>
      <c r="O630" s="24"/>
      <c r="P630" s="24"/>
    </row>
    <row r="631" spans="1:16" ht="15.75">
      <c r="A631"/>
      <c r="B631"/>
      <c r="C631"/>
      <c r="F631"/>
      <c r="M631"/>
      <c r="N631" s="24">
        <f t="shared" si="75"/>
        <v>0</v>
      </c>
      <c r="O631" s="24"/>
      <c r="P631" s="24"/>
    </row>
    <row r="632" spans="1:16" ht="15.75">
      <c r="A632"/>
      <c r="B632"/>
      <c r="C632"/>
      <c r="F632"/>
      <c r="M632"/>
      <c r="N632" s="24">
        <f t="shared" si="75"/>
        <v>0</v>
      </c>
      <c r="O632" s="24"/>
      <c r="P632" s="24"/>
    </row>
    <row r="633" spans="1:16" ht="15.75">
      <c r="A633"/>
      <c r="B633"/>
      <c r="C633"/>
      <c r="F633"/>
      <c r="M633"/>
      <c r="N633" s="24">
        <f t="shared" si="75"/>
        <v>0</v>
      </c>
      <c r="O633" s="24"/>
      <c r="P633" s="24"/>
    </row>
    <row r="634" spans="1:16" ht="15.75">
      <c r="A634"/>
      <c r="B634"/>
      <c r="C634"/>
      <c r="F634"/>
      <c r="M634"/>
      <c r="N634" s="24">
        <f t="shared" si="75"/>
        <v>0</v>
      </c>
      <c r="O634" s="24"/>
      <c r="P634" s="24"/>
    </row>
    <row r="635" spans="1:16" ht="15.75">
      <c r="A635"/>
      <c r="B635"/>
      <c r="C635"/>
      <c r="F635"/>
      <c r="M635"/>
      <c r="N635" s="24">
        <f t="shared" si="75"/>
        <v>0</v>
      </c>
      <c r="O635" s="24"/>
      <c r="P635" s="24"/>
    </row>
    <row r="636" spans="1:16" ht="15.75">
      <c r="A636"/>
      <c r="B636"/>
      <c r="C636"/>
      <c r="F636"/>
      <c r="M636"/>
      <c r="N636" s="24">
        <f t="shared" si="75"/>
        <v>0</v>
      </c>
      <c r="O636" s="24"/>
      <c r="P636" s="24"/>
    </row>
    <row r="637" spans="1:16" ht="15.75">
      <c r="A637"/>
      <c r="B637"/>
      <c r="C637"/>
      <c r="F637"/>
      <c r="M637"/>
      <c r="N637" s="24">
        <f t="shared" si="75"/>
        <v>0</v>
      </c>
      <c r="O637" s="24"/>
      <c r="P637" s="24"/>
    </row>
    <row r="638" spans="1:16" ht="15.75">
      <c r="A638"/>
      <c r="B638"/>
      <c r="C638"/>
      <c r="F638"/>
      <c r="M638"/>
      <c r="N638" s="24">
        <f t="shared" si="75"/>
        <v>0</v>
      </c>
      <c r="O638" s="24"/>
      <c r="P638" s="24"/>
    </row>
    <row r="639" spans="1:16" ht="15.75">
      <c r="A639"/>
      <c r="B639"/>
      <c r="C639"/>
      <c r="F639"/>
      <c r="M639"/>
      <c r="N639" s="24">
        <f t="shared" si="75"/>
        <v>0</v>
      </c>
      <c r="O639" s="24"/>
      <c r="P639" s="24"/>
    </row>
    <row r="640" spans="1:16" ht="15.75">
      <c r="A640"/>
      <c r="B640"/>
      <c r="C640"/>
      <c r="F640"/>
      <c r="M640"/>
      <c r="N640" s="24">
        <f t="shared" si="75"/>
        <v>0</v>
      </c>
      <c r="O640" s="24"/>
      <c r="P640" s="24"/>
    </row>
    <row r="641" spans="1:16" ht="15.75">
      <c r="A641"/>
      <c r="B641"/>
      <c r="C641"/>
      <c r="F641"/>
      <c r="M641"/>
      <c r="N641" s="24">
        <f t="shared" si="75"/>
        <v>0</v>
      </c>
      <c r="O641" s="24"/>
      <c r="P641" s="24"/>
    </row>
    <row r="642" spans="1:16" ht="15.75">
      <c r="A642"/>
      <c r="B642"/>
      <c r="C642"/>
      <c r="F642"/>
      <c r="M642"/>
      <c r="N642" s="24">
        <f t="shared" si="75"/>
        <v>0</v>
      </c>
      <c r="O642" s="24"/>
      <c r="P642" s="24"/>
    </row>
    <row r="643" spans="1:16" ht="15.75">
      <c r="A643"/>
      <c r="B643"/>
      <c r="C643"/>
      <c r="F643"/>
      <c r="M643"/>
      <c r="N643" s="24">
        <f t="shared" si="75"/>
        <v>0</v>
      </c>
      <c r="O643" s="24"/>
      <c r="P643" s="24"/>
    </row>
    <row r="644" spans="1:16" ht="15.75">
      <c r="A644"/>
      <c r="B644"/>
      <c r="C644"/>
      <c r="F644"/>
      <c r="M644"/>
      <c r="N644" s="24">
        <f t="shared" si="75"/>
        <v>0</v>
      </c>
      <c r="O644" s="24"/>
      <c r="P644" s="24"/>
    </row>
    <row r="645" spans="1:16" ht="15.75">
      <c r="A645"/>
      <c r="B645"/>
      <c r="C645"/>
      <c r="F645"/>
      <c r="M645"/>
      <c r="N645" s="24">
        <f aca="true" t="shared" si="76" ref="N645:N708">C645+F645</f>
        <v>0</v>
      </c>
      <c r="O645" s="24"/>
      <c r="P645" s="24"/>
    </row>
    <row r="646" spans="1:16" ht="15.75">
      <c r="A646"/>
      <c r="B646"/>
      <c r="C646"/>
      <c r="F646"/>
      <c r="M646"/>
      <c r="N646" s="24">
        <f t="shared" si="76"/>
        <v>0</v>
      </c>
      <c r="O646" s="24"/>
      <c r="P646" s="24"/>
    </row>
    <row r="647" spans="1:16" ht="15.75">
      <c r="A647"/>
      <c r="B647"/>
      <c r="C647"/>
      <c r="F647"/>
      <c r="M647"/>
      <c r="N647" s="24">
        <f t="shared" si="76"/>
        <v>0</v>
      </c>
      <c r="O647" s="24"/>
      <c r="P647" s="24"/>
    </row>
    <row r="648" spans="1:16" ht="15.75">
      <c r="A648"/>
      <c r="B648"/>
      <c r="C648"/>
      <c r="F648"/>
      <c r="M648"/>
      <c r="N648" s="24">
        <f t="shared" si="76"/>
        <v>0</v>
      </c>
      <c r="O648" s="24"/>
      <c r="P648" s="24"/>
    </row>
    <row r="649" spans="1:16" ht="15.75">
      <c r="A649"/>
      <c r="B649"/>
      <c r="C649"/>
      <c r="F649"/>
      <c r="M649"/>
      <c r="N649" s="24">
        <f t="shared" si="76"/>
        <v>0</v>
      </c>
      <c r="O649" s="24"/>
      <c r="P649" s="24"/>
    </row>
    <row r="650" spans="1:16" ht="15.75">
      <c r="A650"/>
      <c r="B650"/>
      <c r="C650"/>
      <c r="F650"/>
      <c r="M650"/>
      <c r="N650" s="24">
        <f t="shared" si="76"/>
        <v>0</v>
      </c>
      <c r="O650" s="24"/>
      <c r="P650" s="24"/>
    </row>
    <row r="651" spans="1:16" ht="15.75">
      <c r="A651"/>
      <c r="B651"/>
      <c r="C651"/>
      <c r="F651"/>
      <c r="M651"/>
      <c r="N651" s="24">
        <f t="shared" si="76"/>
        <v>0</v>
      </c>
      <c r="O651" s="24"/>
      <c r="P651" s="24"/>
    </row>
    <row r="652" spans="1:16" ht="15.75">
      <c r="A652"/>
      <c r="B652"/>
      <c r="C652"/>
      <c r="F652"/>
      <c r="M652"/>
      <c r="N652" s="24">
        <f t="shared" si="76"/>
        <v>0</v>
      </c>
      <c r="O652" s="24"/>
      <c r="P652" s="24"/>
    </row>
    <row r="653" spans="1:16" ht="15.75">
      <c r="A653"/>
      <c r="B653"/>
      <c r="C653"/>
      <c r="F653"/>
      <c r="M653"/>
      <c r="N653" s="24">
        <f t="shared" si="76"/>
        <v>0</v>
      </c>
      <c r="O653" s="24"/>
      <c r="P653" s="24"/>
    </row>
    <row r="654" spans="1:16" ht="15.75">
      <c r="A654"/>
      <c r="B654"/>
      <c r="C654"/>
      <c r="F654"/>
      <c r="M654"/>
      <c r="N654" s="24">
        <f t="shared" si="76"/>
        <v>0</v>
      </c>
      <c r="O654" s="24"/>
      <c r="P654" s="24"/>
    </row>
    <row r="655" spans="1:16" ht="15.75">
      <c r="A655"/>
      <c r="B655"/>
      <c r="C655"/>
      <c r="F655"/>
      <c r="M655"/>
      <c r="N655" s="24">
        <f t="shared" si="76"/>
        <v>0</v>
      </c>
      <c r="O655" s="24"/>
      <c r="P655" s="24"/>
    </row>
    <row r="656" spans="1:16" ht="15.75">
      <c r="A656"/>
      <c r="B656"/>
      <c r="C656"/>
      <c r="F656"/>
      <c r="M656"/>
      <c r="N656" s="24">
        <f t="shared" si="76"/>
        <v>0</v>
      </c>
      <c r="O656" s="24"/>
      <c r="P656" s="24"/>
    </row>
    <row r="657" spans="1:16" ht="15.75">
      <c r="A657"/>
      <c r="B657"/>
      <c r="C657"/>
      <c r="F657"/>
      <c r="M657"/>
      <c r="N657" s="24">
        <f t="shared" si="76"/>
        <v>0</v>
      </c>
      <c r="O657" s="24"/>
      <c r="P657" s="24"/>
    </row>
    <row r="658" spans="1:16" ht="15.75">
      <c r="A658"/>
      <c r="B658"/>
      <c r="C658"/>
      <c r="F658"/>
      <c r="M658"/>
      <c r="N658" s="24">
        <f t="shared" si="76"/>
        <v>0</v>
      </c>
      <c r="O658" s="24"/>
      <c r="P658" s="24"/>
    </row>
    <row r="659" spans="1:16" ht="15.75">
      <c r="A659"/>
      <c r="B659"/>
      <c r="C659"/>
      <c r="F659"/>
      <c r="M659"/>
      <c r="N659" s="24">
        <f t="shared" si="76"/>
        <v>0</v>
      </c>
      <c r="O659" s="24"/>
      <c r="P659" s="24"/>
    </row>
    <row r="660" spans="1:16" ht="15.75">
      <c r="A660"/>
      <c r="B660"/>
      <c r="C660"/>
      <c r="F660"/>
      <c r="M660"/>
      <c r="N660" s="24">
        <f t="shared" si="76"/>
        <v>0</v>
      </c>
      <c r="O660" s="24"/>
      <c r="P660" s="24"/>
    </row>
    <row r="661" spans="1:16" ht="15.75">
      <c r="A661"/>
      <c r="B661"/>
      <c r="C661"/>
      <c r="F661"/>
      <c r="M661"/>
      <c r="N661" s="24">
        <f t="shared" si="76"/>
        <v>0</v>
      </c>
      <c r="O661" s="24"/>
      <c r="P661" s="24"/>
    </row>
    <row r="662" spans="1:16" ht="15.75">
      <c r="A662"/>
      <c r="B662"/>
      <c r="C662"/>
      <c r="F662"/>
      <c r="M662"/>
      <c r="N662" s="24">
        <f t="shared" si="76"/>
        <v>0</v>
      </c>
      <c r="O662" s="24"/>
      <c r="P662" s="24"/>
    </row>
    <row r="663" spans="1:16" ht="15.75">
      <c r="A663"/>
      <c r="B663"/>
      <c r="C663"/>
      <c r="F663"/>
      <c r="M663"/>
      <c r="N663" s="24">
        <f t="shared" si="76"/>
        <v>0</v>
      </c>
      <c r="O663" s="24"/>
      <c r="P663" s="24"/>
    </row>
    <row r="664" spans="1:16" ht="15.75">
      <c r="A664"/>
      <c r="B664"/>
      <c r="C664"/>
      <c r="F664"/>
      <c r="M664"/>
      <c r="N664" s="24">
        <f t="shared" si="76"/>
        <v>0</v>
      </c>
      <c r="O664" s="24"/>
      <c r="P664" s="24"/>
    </row>
    <row r="665" spans="1:16" ht="15.75">
      <c r="A665"/>
      <c r="B665"/>
      <c r="C665"/>
      <c r="F665"/>
      <c r="M665"/>
      <c r="N665" s="24">
        <f t="shared" si="76"/>
        <v>0</v>
      </c>
      <c r="O665" s="24"/>
      <c r="P665" s="24"/>
    </row>
    <row r="666" spans="1:16" ht="15.75">
      <c r="A666"/>
      <c r="B666"/>
      <c r="C666"/>
      <c r="F666"/>
      <c r="M666"/>
      <c r="N666" s="24">
        <f t="shared" si="76"/>
        <v>0</v>
      </c>
      <c r="O666" s="24"/>
      <c r="P666" s="24"/>
    </row>
    <row r="667" spans="1:16" ht="15.75">
      <c r="A667"/>
      <c r="B667"/>
      <c r="C667"/>
      <c r="F667"/>
      <c r="M667"/>
      <c r="N667" s="24">
        <f t="shared" si="76"/>
        <v>0</v>
      </c>
      <c r="O667" s="24"/>
      <c r="P667" s="24"/>
    </row>
    <row r="668" spans="1:16" ht="15.75">
      <c r="A668"/>
      <c r="B668"/>
      <c r="C668"/>
      <c r="F668"/>
      <c r="M668"/>
      <c r="N668" s="24">
        <f t="shared" si="76"/>
        <v>0</v>
      </c>
      <c r="O668" s="24"/>
      <c r="P668" s="24"/>
    </row>
    <row r="669" spans="1:16" ht="15.75">
      <c r="A669"/>
      <c r="B669"/>
      <c r="C669"/>
      <c r="F669"/>
      <c r="M669"/>
      <c r="N669" s="24">
        <f t="shared" si="76"/>
        <v>0</v>
      </c>
      <c r="O669" s="24"/>
      <c r="P669" s="24"/>
    </row>
    <row r="670" spans="1:16" ht="15.75">
      <c r="A670"/>
      <c r="B670"/>
      <c r="C670"/>
      <c r="F670"/>
      <c r="M670"/>
      <c r="N670" s="24">
        <f t="shared" si="76"/>
        <v>0</v>
      </c>
      <c r="O670" s="24"/>
      <c r="P670" s="24"/>
    </row>
    <row r="671" spans="1:16" ht="15.75">
      <c r="A671"/>
      <c r="B671"/>
      <c r="C671"/>
      <c r="F671"/>
      <c r="M671"/>
      <c r="N671" s="24">
        <f t="shared" si="76"/>
        <v>0</v>
      </c>
      <c r="O671" s="24"/>
      <c r="P671" s="24"/>
    </row>
    <row r="672" spans="1:16" ht="15.75">
      <c r="A672"/>
      <c r="B672"/>
      <c r="C672"/>
      <c r="F672"/>
      <c r="M672"/>
      <c r="N672" s="24">
        <f t="shared" si="76"/>
        <v>0</v>
      </c>
      <c r="O672" s="24"/>
      <c r="P672" s="24"/>
    </row>
    <row r="673" spans="1:16" ht="15.75">
      <c r="A673"/>
      <c r="B673"/>
      <c r="C673"/>
      <c r="F673"/>
      <c r="M673"/>
      <c r="N673" s="24">
        <f t="shared" si="76"/>
        <v>0</v>
      </c>
      <c r="O673" s="24"/>
      <c r="P673" s="24"/>
    </row>
    <row r="674" spans="1:16" ht="15.75">
      <c r="A674"/>
      <c r="B674"/>
      <c r="C674"/>
      <c r="F674"/>
      <c r="M674"/>
      <c r="N674" s="24">
        <f t="shared" si="76"/>
        <v>0</v>
      </c>
      <c r="O674" s="24"/>
      <c r="P674" s="24"/>
    </row>
    <row r="675" spans="1:16" ht="15.75">
      <c r="A675"/>
      <c r="B675"/>
      <c r="C675"/>
      <c r="F675"/>
      <c r="M675"/>
      <c r="N675" s="24">
        <f t="shared" si="76"/>
        <v>0</v>
      </c>
      <c r="O675" s="24"/>
      <c r="P675" s="24"/>
    </row>
    <row r="676" spans="1:16" ht="15.75">
      <c r="A676"/>
      <c r="B676"/>
      <c r="C676"/>
      <c r="F676"/>
      <c r="M676"/>
      <c r="N676" s="24">
        <f t="shared" si="76"/>
        <v>0</v>
      </c>
      <c r="O676" s="24"/>
      <c r="P676" s="24"/>
    </row>
    <row r="677" spans="1:16" ht="15.75">
      <c r="A677"/>
      <c r="B677"/>
      <c r="C677"/>
      <c r="F677"/>
      <c r="M677"/>
      <c r="N677" s="24">
        <f t="shared" si="76"/>
        <v>0</v>
      </c>
      <c r="O677" s="24"/>
      <c r="P677" s="24"/>
    </row>
    <row r="678" spans="1:16" ht="15.75">
      <c r="A678"/>
      <c r="B678"/>
      <c r="C678"/>
      <c r="F678"/>
      <c r="M678"/>
      <c r="N678" s="24">
        <f t="shared" si="76"/>
        <v>0</v>
      </c>
      <c r="O678" s="24"/>
      <c r="P678" s="24"/>
    </row>
    <row r="679" spans="1:16" ht="15.75">
      <c r="A679"/>
      <c r="B679"/>
      <c r="C679"/>
      <c r="F679"/>
      <c r="M679"/>
      <c r="N679" s="24">
        <f t="shared" si="76"/>
        <v>0</v>
      </c>
      <c r="O679" s="24"/>
      <c r="P679" s="24"/>
    </row>
    <row r="680" spans="1:16" ht="15.75">
      <c r="A680"/>
      <c r="B680"/>
      <c r="C680"/>
      <c r="F680"/>
      <c r="M680"/>
      <c r="N680" s="24">
        <f t="shared" si="76"/>
        <v>0</v>
      </c>
      <c r="O680" s="24"/>
      <c r="P680" s="24"/>
    </row>
    <row r="681" spans="1:16" ht="15.75">
      <c r="A681"/>
      <c r="B681"/>
      <c r="C681"/>
      <c r="F681"/>
      <c r="M681"/>
      <c r="N681" s="24">
        <f t="shared" si="76"/>
        <v>0</v>
      </c>
      <c r="O681" s="24"/>
      <c r="P681" s="24"/>
    </row>
    <row r="682" spans="1:16" ht="15.75">
      <c r="A682"/>
      <c r="B682"/>
      <c r="C682"/>
      <c r="F682"/>
      <c r="M682"/>
      <c r="N682" s="24">
        <f t="shared" si="76"/>
        <v>0</v>
      </c>
      <c r="O682" s="24"/>
      <c r="P682" s="24"/>
    </row>
    <row r="683" spans="1:16" ht="15.75">
      <c r="A683"/>
      <c r="B683"/>
      <c r="C683"/>
      <c r="F683"/>
      <c r="M683"/>
      <c r="N683" s="24">
        <f t="shared" si="76"/>
        <v>0</v>
      </c>
      <c r="O683" s="24"/>
      <c r="P683" s="24"/>
    </row>
    <row r="684" spans="1:16" ht="15.75">
      <c r="A684"/>
      <c r="B684"/>
      <c r="C684"/>
      <c r="F684"/>
      <c r="M684"/>
      <c r="N684" s="24">
        <f t="shared" si="76"/>
        <v>0</v>
      </c>
      <c r="O684" s="24"/>
      <c r="P684" s="24"/>
    </row>
    <row r="685" spans="1:16" ht="15.75">
      <c r="A685"/>
      <c r="B685"/>
      <c r="C685"/>
      <c r="F685"/>
      <c r="M685"/>
      <c r="N685" s="24">
        <f t="shared" si="76"/>
        <v>0</v>
      </c>
      <c r="O685" s="24"/>
      <c r="P685" s="24"/>
    </row>
    <row r="686" spans="1:16" ht="15.75">
      <c r="A686"/>
      <c r="B686"/>
      <c r="C686"/>
      <c r="F686"/>
      <c r="M686"/>
      <c r="N686" s="24">
        <f t="shared" si="76"/>
        <v>0</v>
      </c>
      <c r="O686" s="24"/>
      <c r="P686" s="24"/>
    </row>
    <row r="687" spans="1:16" ht="15.75">
      <c r="A687"/>
      <c r="B687"/>
      <c r="C687"/>
      <c r="F687"/>
      <c r="M687"/>
      <c r="N687" s="24">
        <f t="shared" si="76"/>
        <v>0</v>
      </c>
      <c r="O687" s="24"/>
      <c r="P687" s="24"/>
    </row>
    <row r="688" spans="1:16" ht="15.75">
      <c r="A688"/>
      <c r="B688"/>
      <c r="C688"/>
      <c r="F688"/>
      <c r="M688"/>
      <c r="N688" s="24">
        <f t="shared" si="76"/>
        <v>0</v>
      </c>
      <c r="O688" s="24"/>
      <c r="P688" s="24"/>
    </row>
    <row r="689" spans="1:16" ht="15.75">
      <c r="A689"/>
      <c r="B689"/>
      <c r="C689"/>
      <c r="F689"/>
      <c r="M689"/>
      <c r="N689" s="24">
        <f t="shared" si="76"/>
        <v>0</v>
      </c>
      <c r="O689" s="24"/>
      <c r="P689" s="24"/>
    </row>
    <row r="690" spans="1:16" ht="15.75">
      <c r="A690"/>
      <c r="B690"/>
      <c r="C690"/>
      <c r="F690"/>
      <c r="M690"/>
      <c r="N690" s="24">
        <f t="shared" si="76"/>
        <v>0</v>
      </c>
      <c r="O690" s="24"/>
      <c r="P690" s="24"/>
    </row>
    <row r="691" spans="1:16" ht="15.75">
      <c r="A691"/>
      <c r="B691"/>
      <c r="C691"/>
      <c r="F691"/>
      <c r="M691"/>
      <c r="N691" s="24">
        <f t="shared" si="76"/>
        <v>0</v>
      </c>
      <c r="O691" s="24"/>
      <c r="P691" s="24"/>
    </row>
    <row r="692" spans="1:16" ht="15.75">
      <c r="A692"/>
      <c r="B692"/>
      <c r="C692"/>
      <c r="F692"/>
      <c r="M692"/>
      <c r="N692" s="24">
        <f t="shared" si="76"/>
        <v>0</v>
      </c>
      <c r="O692" s="24"/>
      <c r="P692" s="24"/>
    </row>
    <row r="693" spans="1:16" ht="15.75">
      <c r="A693"/>
      <c r="B693"/>
      <c r="C693"/>
      <c r="F693"/>
      <c r="M693"/>
      <c r="N693" s="24">
        <f t="shared" si="76"/>
        <v>0</v>
      </c>
      <c r="O693" s="24"/>
      <c r="P693" s="24"/>
    </row>
    <row r="694" spans="1:16" ht="15.75">
      <c r="A694"/>
      <c r="B694"/>
      <c r="C694"/>
      <c r="F694"/>
      <c r="M694"/>
      <c r="N694" s="24">
        <f t="shared" si="76"/>
        <v>0</v>
      </c>
      <c r="O694" s="24"/>
      <c r="P694" s="24"/>
    </row>
    <row r="695" spans="1:16" ht="15.75">
      <c r="A695"/>
      <c r="B695"/>
      <c r="C695"/>
      <c r="F695"/>
      <c r="M695"/>
      <c r="N695" s="24">
        <f t="shared" si="76"/>
        <v>0</v>
      </c>
      <c r="O695" s="24"/>
      <c r="P695" s="24"/>
    </row>
    <row r="696" spans="1:16" ht="15.75">
      <c r="A696"/>
      <c r="B696"/>
      <c r="C696"/>
      <c r="F696"/>
      <c r="M696"/>
      <c r="N696" s="24">
        <f t="shared" si="76"/>
        <v>0</v>
      </c>
      <c r="O696" s="24"/>
      <c r="P696" s="24"/>
    </row>
    <row r="697" spans="1:16" ht="15.75">
      <c r="A697"/>
      <c r="B697"/>
      <c r="C697"/>
      <c r="F697"/>
      <c r="M697"/>
      <c r="N697" s="24">
        <f t="shared" si="76"/>
        <v>0</v>
      </c>
      <c r="O697" s="24"/>
      <c r="P697" s="24"/>
    </row>
    <row r="698" spans="1:16" ht="15.75">
      <c r="A698"/>
      <c r="B698"/>
      <c r="C698"/>
      <c r="F698"/>
      <c r="M698"/>
      <c r="N698" s="24">
        <f t="shared" si="76"/>
        <v>0</v>
      </c>
      <c r="O698" s="24"/>
      <c r="P698" s="24"/>
    </row>
    <row r="699" spans="1:16" ht="15.75">
      <c r="A699"/>
      <c r="B699"/>
      <c r="C699"/>
      <c r="F699"/>
      <c r="M699"/>
      <c r="N699" s="24">
        <f t="shared" si="76"/>
        <v>0</v>
      </c>
      <c r="O699" s="24"/>
      <c r="P699" s="24"/>
    </row>
    <row r="700" spans="1:16" ht="15.75">
      <c r="A700"/>
      <c r="B700"/>
      <c r="C700"/>
      <c r="F700"/>
      <c r="M700"/>
      <c r="N700" s="24">
        <f t="shared" si="76"/>
        <v>0</v>
      </c>
      <c r="O700" s="24"/>
      <c r="P700" s="24"/>
    </row>
    <row r="701" spans="1:16" ht="15.75">
      <c r="A701"/>
      <c r="B701"/>
      <c r="C701"/>
      <c r="F701"/>
      <c r="M701"/>
      <c r="N701" s="24">
        <f t="shared" si="76"/>
        <v>0</v>
      </c>
      <c r="O701" s="24"/>
      <c r="P701" s="24"/>
    </row>
    <row r="702" spans="1:16" ht="15.75">
      <c r="A702"/>
      <c r="B702"/>
      <c r="C702"/>
      <c r="F702"/>
      <c r="M702"/>
      <c r="N702" s="24">
        <f t="shared" si="76"/>
        <v>0</v>
      </c>
      <c r="O702" s="24"/>
      <c r="P702" s="24"/>
    </row>
    <row r="703" spans="1:16" ht="15.75">
      <c r="A703"/>
      <c r="B703"/>
      <c r="C703"/>
      <c r="F703"/>
      <c r="M703"/>
      <c r="N703" s="24">
        <f t="shared" si="76"/>
        <v>0</v>
      </c>
      <c r="O703" s="24"/>
      <c r="P703" s="24"/>
    </row>
    <row r="704" spans="1:16" ht="15.75">
      <c r="A704"/>
      <c r="B704"/>
      <c r="C704"/>
      <c r="F704"/>
      <c r="M704"/>
      <c r="N704" s="24">
        <f t="shared" si="76"/>
        <v>0</v>
      </c>
      <c r="O704" s="24"/>
      <c r="P704" s="24"/>
    </row>
    <row r="705" spans="1:16" ht="15.75">
      <c r="A705"/>
      <c r="B705"/>
      <c r="C705"/>
      <c r="F705"/>
      <c r="M705"/>
      <c r="N705" s="24">
        <f t="shared" si="76"/>
        <v>0</v>
      </c>
      <c r="O705" s="24"/>
      <c r="P705" s="24"/>
    </row>
    <row r="706" spans="1:16" ht="15.75">
      <c r="A706"/>
      <c r="B706"/>
      <c r="C706"/>
      <c r="F706"/>
      <c r="M706"/>
      <c r="N706" s="24">
        <f t="shared" si="76"/>
        <v>0</v>
      </c>
      <c r="O706" s="24"/>
      <c r="P706" s="24"/>
    </row>
    <row r="707" spans="1:16" ht="15.75">
      <c r="A707"/>
      <c r="B707"/>
      <c r="C707"/>
      <c r="F707"/>
      <c r="M707"/>
      <c r="N707" s="24">
        <f t="shared" si="76"/>
        <v>0</v>
      </c>
      <c r="O707" s="24"/>
      <c r="P707" s="24"/>
    </row>
    <row r="708" spans="1:16" ht="15.75">
      <c r="A708"/>
      <c r="B708"/>
      <c r="C708"/>
      <c r="F708"/>
      <c r="M708"/>
      <c r="N708" s="24">
        <f t="shared" si="76"/>
        <v>0</v>
      </c>
      <c r="O708" s="24"/>
      <c r="P708" s="24"/>
    </row>
    <row r="709" spans="1:16" ht="15.75">
      <c r="A709"/>
      <c r="B709"/>
      <c r="C709"/>
      <c r="F709"/>
      <c r="M709"/>
      <c r="N709" s="24">
        <f aca="true" t="shared" si="77" ref="N709:N772">C709+F709</f>
        <v>0</v>
      </c>
      <c r="O709" s="24"/>
      <c r="P709" s="24"/>
    </row>
    <row r="710" spans="1:16" ht="15.75">
      <c r="A710"/>
      <c r="B710"/>
      <c r="C710"/>
      <c r="F710"/>
      <c r="M710"/>
      <c r="N710" s="24">
        <f t="shared" si="77"/>
        <v>0</v>
      </c>
      <c r="O710" s="24"/>
      <c r="P710" s="24"/>
    </row>
    <row r="711" spans="1:16" ht="15.75">
      <c r="A711"/>
      <c r="B711"/>
      <c r="C711"/>
      <c r="F711"/>
      <c r="M711"/>
      <c r="N711" s="24">
        <f t="shared" si="77"/>
        <v>0</v>
      </c>
      <c r="O711" s="24"/>
      <c r="P711" s="24"/>
    </row>
    <row r="712" spans="1:16" ht="15.75">
      <c r="A712"/>
      <c r="B712"/>
      <c r="C712"/>
      <c r="F712"/>
      <c r="M712"/>
      <c r="N712" s="24">
        <f t="shared" si="77"/>
        <v>0</v>
      </c>
      <c r="O712" s="24"/>
      <c r="P712" s="24"/>
    </row>
    <row r="713" spans="1:16" ht="15.75">
      <c r="A713"/>
      <c r="B713"/>
      <c r="C713"/>
      <c r="F713"/>
      <c r="M713"/>
      <c r="N713" s="24">
        <f t="shared" si="77"/>
        <v>0</v>
      </c>
      <c r="O713" s="24"/>
      <c r="P713" s="24"/>
    </row>
    <row r="714" spans="1:16" ht="15.75">
      <c r="A714"/>
      <c r="B714"/>
      <c r="C714"/>
      <c r="F714"/>
      <c r="M714"/>
      <c r="N714" s="24">
        <f t="shared" si="77"/>
        <v>0</v>
      </c>
      <c r="O714" s="24"/>
      <c r="P714" s="24"/>
    </row>
    <row r="715" spans="1:16" ht="15.75">
      <c r="A715"/>
      <c r="B715"/>
      <c r="C715"/>
      <c r="F715"/>
      <c r="M715"/>
      <c r="N715" s="24">
        <f t="shared" si="77"/>
        <v>0</v>
      </c>
      <c r="O715" s="24"/>
      <c r="P715" s="24"/>
    </row>
    <row r="716" spans="1:16" ht="15.75">
      <c r="A716"/>
      <c r="B716"/>
      <c r="C716"/>
      <c r="F716"/>
      <c r="M716"/>
      <c r="N716" s="24">
        <f t="shared" si="77"/>
        <v>0</v>
      </c>
      <c r="O716" s="24"/>
      <c r="P716" s="24"/>
    </row>
    <row r="717" spans="1:16" ht="15.75">
      <c r="A717"/>
      <c r="B717"/>
      <c r="C717"/>
      <c r="F717"/>
      <c r="M717"/>
      <c r="N717" s="24">
        <f t="shared" si="77"/>
        <v>0</v>
      </c>
      <c r="O717" s="24"/>
      <c r="P717" s="24"/>
    </row>
    <row r="718" spans="1:16" ht="15.75">
      <c r="A718"/>
      <c r="B718"/>
      <c r="C718"/>
      <c r="F718"/>
      <c r="M718"/>
      <c r="N718" s="24">
        <f t="shared" si="77"/>
        <v>0</v>
      </c>
      <c r="O718" s="24"/>
      <c r="P718" s="24"/>
    </row>
    <row r="719" spans="1:16" ht="15.75">
      <c r="A719"/>
      <c r="B719"/>
      <c r="C719"/>
      <c r="F719"/>
      <c r="M719"/>
      <c r="N719" s="24">
        <f t="shared" si="77"/>
        <v>0</v>
      </c>
      <c r="O719" s="24"/>
      <c r="P719" s="24"/>
    </row>
    <row r="720" spans="1:16" ht="15.75">
      <c r="A720"/>
      <c r="B720"/>
      <c r="C720"/>
      <c r="F720"/>
      <c r="M720"/>
      <c r="N720" s="24">
        <f t="shared" si="77"/>
        <v>0</v>
      </c>
      <c r="O720" s="24"/>
      <c r="P720" s="24"/>
    </row>
    <row r="721" spans="1:16" ht="15.75">
      <c r="A721"/>
      <c r="B721"/>
      <c r="C721"/>
      <c r="F721"/>
      <c r="M721"/>
      <c r="N721" s="24">
        <f t="shared" si="77"/>
        <v>0</v>
      </c>
      <c r="O721" s="24"/>
      <c r="P721" s="24"/>
    </row>
    <row r="722" spans="1:16" ht="15.75">
      <c r="A722"/>
      <c r="B722"/>
      <c r="C722"/>
      <c r="F722"/>
      <c r="M722"/>
      <c r="N722" s="24">
        <f t="shared" si="77"/>
        <v>0</v>
      </c>
      <c r="O722" s="24"/>
      <c r="P722" s="24"/>
    </row>
    <row r="723" spans="1:16" ht="15.75">
      <c r="A723"/>
      <c r="B723"/>
      <c r="C723"/>
      <c r="F723"/>
      <c r="M723"/>
      <c r="N723" s="24">
        <f t="shared" si="77"/>
        <v>0</v>
      </c>
      <c r="O723" s="24"/>
      <c r="P723" s="24"/>
    </row>
    <row r="724" spans="1:16" ht="15.75">
      <c r="A724"/>
      <c r="B724"/>
      <c r="C724"/>
      <c r="F724"/>
      <c r="M724"/>
      <c r="N724" s="24">
        <f t="shared" si="77"/>
        <v>0</v>
      </c>
      <c r="O724" s="24"/>
      <c r="P724" s="24"/>
    </row>
    <row r="725" spans="1:16" ht="15.75">
      <c r="A725"/>
      <c r="B725"/>
      <c r="C725"/>
      <c r="F725"/>
      <c r="M725"/>
      <c r="N725" s="24">
        <f t="shared" si="77"/>
        <v>0</v>
      </c>
      <c r="O725" s="24"/>
      <c r="P725" s="24"/>
    </row>
    <row r="726" spans="1:16" ht="15.75">
      <c r="A726"/>
      <c r="B726"/>
      <c r="C726"/>
      <c r="F726"/>
      <c r="M726"/>
      <c r="N726" s="24">
        <f t="shared" si="77"/>
        <v>0</v>
      </c>
      <c r="O726" s="24"/>
      <c r="P726" s="24"/>
    </row>
    <row r="727" spans="1:16" ht="15.75">
      <c r="A727"/>
      <c r="B727"/>
      <c r="C727"/>
      <c r="F727"/>
      <c r="M727"/>
      <c r="N727" s="24">
        <f t="shared" si="77"/>
        <v>0</v>
      </c>
      <c r="O727" s="24"/>
      <c r="P727" s="24"/>
    </row>
    <row r="728" spans="1:16" ht="15.75">
      <c r="A728"/>
      <c r="B728"/>
      <c r="C728"/>
      <c r="F728"/>
      <c r="M728"/>
      <c r="N728" s="24">
        <f t="shared" si="77"/>
        <v>0</v>
      </c>
      <c r="O728" s="24"/>
      <c r="P728" s="24"/>
    </row>
    <row r="729" spans="1:16" ht="15.75">
      <c r="A729"/>
      <c r="B729"/>
      <c r="C729"/>
      <c r="F729"/>
      <c r="M729"/>
      <c r="N729" s="24">
        <f t="shared" si="77"/>
        <v>0</v>
      </c>
      <c r="O729" s="24"/>
      <c r="P729" s="24"/>
    </row>
    <row r="730" spans="1:16" ht="15.75">
      <c r="A730"/>
      <c r="B730"/>
      <c r="C730"/>
      <c r="F730"/>
      <c r="M730"/>
      <c r="N730" s="24">
        <f t="shared" si="77"/>
        <v>0</v>
      </c>
      <c r="O730" s="24"/>
      <c r="P730" s="24"/>
    </row>
    <row r="731" spans="1:16" ht="15.75">
      <c r="A731"/>
      <c r="B731"/>
      <c r="C731"/>
      <c r="F731"/>
      <c r="M731"/>
      <c r="N731" s="24">
        <f t="shared" si="77"/>
        <v>0</v>
      </c>
      <c r="O731" s="24"/>
      <c r="P731" s="24"/>
    </row>
    <row r="732" spans="1:16" ht="15.75">
      <c r="A732"/>
      <c r="B732"/>
      <c r="C732"/>
      <c r="F732"/>
      <c r="M732"/>
      <c r="N732" s="24">
        <f t="shared" si="77"/>
        <v>0</v>
      </c>
      <c r="O732" s="24"/>
      <c r="P732" s="24"/>
    </row>
    <row r="733" spans="1:16" ht="15.75">
      <c r="A733"/>
      <c r="B733"/>
      <c r="C733"/>
      <c r="F733"/>
      <c r="M733"/>
      <c r="N733" s="24">
        <f t="shared" si="77"/>
        <v>0</v>
      </c>
      <c r="O733" s="24"/>
      <c r="P733" s="24"/>
    </row>
    <row r="734" spans="1:16" ht="15.75">
      <c r="A734"/>
      <c r="B734"/>
      <c r="C734"/>
      <c r="F734"/>
      <c r="M734"/>
      <c r="N734" s="24">
        <f t="shared" si="77"/>
        <v>0</v>
      </c>
      <c r="O734" s="24"/>
      <c r="P734" s="24"/>
    </row>
    <row r="735" spans="1:16" ht="15.75">
      <c r="A735"/>
      <c r="B735"/>
      <c r="C735"/>
      <c r="F735"/>
      <c r="M735"/>
      <c r="N735" s="24">
        <f t="shared" si="77"/>
        <v>0</v>
      </c>
      <c r="O735" s="24"/>
      <c r="P735" s="24"/>
    </row>
    <row r="736" spans="1:16" ht="15.75">
      <c r="A736"/>
      <c r="B736"/>
      <c r="C736"/>
      <c r="F736"/>
      <c r="M736"/>
      <c r="N736" s="24">
        <f t="shared" si="77"/>
        <v>0</v>
      </c>
      <c r="O736" s="24"/>
      <c r="P736" s="24"/>
    </row>
    <row r="737" spans="1:16" ht="15.75">
      <c r="A737"/>
      <c r="B737"/>
      <c r="C737"/>
      <c r="F737"/>
      <c r="M737"/>
      <c r="N737" s="24">
        <f t="shared" si="77"/>
        <v>0</v>
      </c>
      <c r="O737" s="24"/>
      <c r="P737" s="24"/>
    </row>
    <row r="738" spans="1:16" ht="15.75">
      <c r="A738"/>
      <c r="B738"/>
      <c r="C738"/>
      <c r="F738"/>
      <c r="M738"/>
      <c r="N738" s="24">
        <f t="shared" si="77"/>
        <v>0</v>
      </c>
      <c r="O738" s="24"/>
      <c r="P738" s="24"/>
    </row>
    <row r="739" spans="1:16" ht="15.75">
      <c r="A739"/>
      <c r="B739"/>
      <c r="C739"/>
      <c r="F739"/>
      <c r="M739"/>
      <c r="N739" s="24">
        <f t="shared" si="77"/>
        <v>0</v>
      </c>
      <c r="O739" s="24"/>
      <c r="P739" s="24"/>
    </row>
    <row r="740" spans="1:16" ht="15.75">
      <c r="A740"/>
      <c r="B740"/>
      <c r="C740"/>
      <c r="F740"/>
      <c r="M740"/>
      <c r="N740" s="24">
        <f t="shared" si="77"/>
        <v>0</v>
      </c>
      <c r="O740" s="24"/>
      <c r="P740" s="24"/>
    </row>
    <row r="741" spans="1:16" ht="15.75">
      <c r="A741"/>
      <c r="B741"/>
      <c r="C741"/>
      <c r="F741"/>
      <c r="M741"/>
      <c r="N741" s="24">
        <f t="shared" si="77"/>
        <v>0</v>
      </c>
      <c r="O741" s="24"/>
      <c r="P741" s="24"/>
    </row>
    <row r="742" spans="1:16" ht="15.75">
      <c r="A742"/>
      <c r="B742"/>
      <c r="C742"/>
      <c r="F742"/>
      <c r="M742"/>
      <c r="N742" s="24">
        <f t="shared" si="77"/>
        <v>0</v>
      </c>
      <c r="O742" s="24"/>
      <c r="P742" s="24"/>
    </row>
    <row r="743" spans="1:16" ht="15.75">
      <c r="A743"/>
      <c r="B743"/>
      <c r="C743"/>
      <c r="F743"/>
      <c r="M743"/>
      <c r="N743" s="24">
        <f t="shared" si="77"/>
        <v>0</v>
      </c>
      <c r="O743" s="24"/>
      <c r="P743" s="24"/>
    </row>
    <row r="744" spans="1:16" ht="15.75">
      <c r="A744"/>
      <c r="B744"/>
      <c r="C744"/>
      <c r="F744"/>
      <c r="M744"/>
      <c r="N744" s="24">
        <f t="shared" si="77"/>
        <v>0</v>
      </c>
      <c r="O744" s="24"/>
      <c r="P744" s="24"/>
    </row>
    <row r="745" spans="1:16" ht="15.75">
      <c r="A745"/>
      <c r="B745"/>
      <c r="C745"/>
      <c r="F745"/>
      <c r="M745"/>
      <c r="N745" s="24">
        <f t="shared" si="77"/>
        <v>0</v>
      </c>
      <c r="O745" s="24"/>
      <c r="P745" s="24"/>
    </row>
    <row r="746" spans="1:16" ht="15.75">
      <c r="A746"/>
      <c r="B746"/>
      <c r="C746"/>
      <c r="F746"/>
      <c r="M746"/>
      <c r="N746" s="24">
        <f t="shared" si="77"/>
        <v>0</v>
      </c>
      <c r="O746" s="24"/>
      <c r="P746" s="24"/>
    </row>
    <row r="747" spans="1:16" ht="15.75">
      <c r="A747"/>
      <c r="B747"/>
      <c r="C747"/>
      <c r="F747"/>
      <c r="M747"/>
      <c r="N747" s="24">
        <f t="shared" si="77"/>
        <v>0</v>
      </c>
      <c r="O747" s="24"/>
      <c r="P747" s="24"/>
    </row>
    <row r="748" spans="1:16" ht="15.75">
      <c r="A748"/>
      <c r="B748"/>
      <c r="C748"/>
      <c r="F748"/>
      <c r="M748"/>
      <c r="N748" s="24">
        <f t="shared" si="77"/>
        <v>0</v>
      </c>
      <c r="O748" s="24"/>
      <c r="P748" s="24"/>
    </row>
    <row r="749" spans="1:16" ht="15.75">
      <c r="A749"/>
      <c r="B749"/>
      <c r="C749"/>
      <c r="F749"/>
      <c r="M749"/>
      <c r="N749" s="24">
        <f t="shared" si="77"/>
        <v>0</v>
      </c>
      <c r="O749" s="24"/>
      <c r="P749" s="24"/>
    </row>
    <row r="750" spans="1:16" ht="15.75">
      <c r="A750"/>
      <c r="B750"/>
      <c r="C750"/>
      <c r="F750"/>
      <c r="M750"/>
      <c r="N750" s="24">
        <f t="shared" si="77"/>
        <v>0</v>
      </c>
      <c r="O750" s="24"/>
      <c r="P750" s="24"/>
    </row>
    <row r="751" spans="1:16" ht="15.75">
      <c r="A751"/>
      <c r="B751"/>
      <c r="C751"/>
      <c r="F751"/>
      <c r="M751"/>
      <c r="N751" s="24">
        <f t="shared" si="77"/>
        <v>0</v>
      </c>
      <c r="O751" s="24"/>
      <c r="P751" s="24"/>
    </row>
    <row r="752" spans="1:16" ht="15.75">
      <c r="A752"/>
      <c r="B752"/>
      <c r="C752"/>
      <c r="F752"/>
      <c r="M752"/>
      <c r="N752" s="24">
        <f t="shared" si="77"/>
        <v>0</v>
      </c>
      <c r="O752" s="24"/>
      <c r="P752" s="24"/>
    </row>
    <row r="753" spans="1:16" ht="15.75">
      <c r="A753"/>
      <c r="B753"/>
      <c r="C753"/>
      <c r="F753"/>
      <c r="M753"/>
      <c r="N753" s="24">
        <f t="shared" si="77"/>
        <v>0</v>
      </c>
      <c r="O753" s="24"/>
      <c r="P753" s="24"/>
    </row>
    <row r="754" spans="1:16" ht="15.75">
      <c r="A754"/>
      <c r="B754"/>
      <c r="C754"/>
      <c r="F754"/>
      <c r="M754"/>
      <c r="N754" s="24">
        <f t="shared" si="77"/>
        <v>0</v>
      </c>
      <c r="O754" s="24"/>
      <c r="P754" s="24"/>
    </row>
    <row r="755" spans="1:16" ht="15.75">
      <c r="A755"/>
      <c r="B755"/>
      <c r="C755"/>
      <c r="F755"/>
      <c r="M755"/>
      <c r="N755" s="24">
        <f t="shared" si="77"/>
        <v>0</v>
      </c>
      <c r="O755" s="24"/>
      <c r="P755" s="24"/>
    </row>
    <row r="756" spans="1:16" ht="15.75">
      <c r="A756"/>
      <c r="B756"/>
      <c r="C756"/>
      <c r="F756"/>
      <c r="M756"/>
      <c r="N756" s="24">
        <f t="shared" si="77"/>
        <v>0</v>
      </c>
      <c r="O756" s="24"/>
      <c r="P756" s="24"/>
    </row>
    <row r="757" spans="1:16" ht="15.75">
      <c r="A757"/>
      <c r="B757"/>
      <c r="C757"/>
      <c r="F757"/>
      <c r="M757"/>
      <c r="N757" s="24">
        <f t="shared" si="77"/>
        <v>0</v>
      </c>
      <c r="O757" s="24"/>
      <c r="P757" s="24"/>
    </row>
    <row r="758" spans="1:16" ht="15.75">
      <c r="A758"/>
      <c r="B758"/>
      <c r="C758"/>
      <c r="F758"/>
      <c r="M758"/>
      <c r="N758" s="24">
        <f t="shared" si="77"/>
        <v>0</v>
      </c>
      <c r="O758" s="24"/>
      <c r="P758" s="24"/>
    </row>
    <row r="759" spans="1:16" ht="15.75">
      <c r="A759"/>
      <c r="B759"/>
      <c r="C759"/>
      <c r="F759"/>
      <c r="M759"/>
      <c r="N759" s="24">
        <f t="shared" si="77"/>
        <v>0</v>
      </c>
      <c r="O759" s="24"/>
      <c r="P759" s="24"/>
    </row>
    <row r="760" spans="1:16" ht="15.75">
      <c r="A760"/>
      <c r="B760"/>
      <c r="C760"/>
      <c r="F760"/>
      <c r="M760"/>
      <c r="N760" s="24">
        <f t="shared" si="77"/>
        <v>0</v>
      </c>
      <c r="O760" s="24"/>
      <c r="P760" s="24"/>
    </row>
    <row r="761" spans="1:16" ht="15.75">
      <c r="A761"/>
      <c r="B761"/>
      <c r="C761"/>
      <c r="F761"/>
      <c r="M761"/>
      <c r="N761" s="24">
        <f t="shared" si="77"/>
        <v>0</v>
      </c>
      <c r="O761" s="24"/>
      <c r="P761" s="24"/>
    </row>
    <row r="762" spans="1:16" ht="15.75">
      <c r="A762"/>
      <c r="B762"/>
      <c r="C762"/>
      <c r="F762"/>
      <c r="M762"/>
      <c r="N762" s="24">
        <f t="shared" si="77"/>
        <v>0</v>
      </c>
      <c r="O762" s="24"/>
      <c r="P762" s="24"/>
    </row>
    <row r="763" spans="1:16" ht="15.75">
      <c r="A763"/>
      <c r="B763"/>
      <c r="C763"/>
      <c r="F763"/>
      <c r="M763"/>
      <c r="N763" s="24">
        <f t="shared" si="77"/>
        <v>0</v>
      </c>
      <c r="O763" s="24"/>
      <c r="P763" s="24"/>
    </row>
    <row r="764" spans="1:16" ht="15.75">
      <c r="A764"/>
      <c r="B764"/>
      <c r="C764"/>
      <c r="F764"/>
      <c r="M764"/>
      <c r="N764" s="24">
        <f t="shared" si="77"/>
        <v>0</v>
      </c>
      <c r="O764" s="24"/>
      <c r="P764" s="24"/>
    </row>
    <row r="765" spans="1:16" ht="15.75">
      <c r="A765"/>
      <c r="B765"/>
      <c r="C765"/>
      <c r="F765"/>
      <c r="M765"/>
      <c r="N765" s="24">
        <f t="shared" si="77"/>
        <v>0</v>
      </c>
      <c r="O765" s="24"/>
      <c r="P765" s="24"/>
    </row>
    <row r="766" spans="1:16" ht="15.75">
      <c r="A766"/>
      <c r="B766"/>
      <c r="C766"/>
      <c r="F766"/>
      <c r="M766"/>
      <c r="N766" s="24">
        <f t="shared" si="77"/>
        <v>0</v>
      </c>
      <c r="O766" s="24"/>
      <c r="P766" s="24"/>
    </row>
    <row r="767" spans="1:16" ht="15.75">
      <c r="A767"/>
      <c r="B767"/>
      <c r="C767"/>
      <c r="F767"/>
      <c r="M767"/>
      <c r="N767" s="24">
        <f t="shared" si="77"/>
        <v>0</v>
      </c>
      <c r="O767" s="24"/>
      <c r="P767" s="24"/>
    </row>
    <row r="768" spans="1:16" ht="15.75">
      <c r="A768"/>
      <c r="B768"/>
      <c r="C768"/>
      <c r="F768"/>
      <c r="M768"/>
      <c r="N768" s="24">
        <f t="shared" si="77"/>
        <v>0</v>
      </c>
      <c r="O768" s="24"/>
      <c r="P768" s="24"/>
    </row>
    <row r="769" spans="1:16" ht="15.75">
      <c r="A769"/>
      <c r="B769"/>
      <c r="C769"/>
      <c r="F769"/>
      <c r="M769"/>
      <c r="N769" s="24">
        <f t="shared" si="77"/>
        <v>0</v>
      </c>
      <c r="O769" s="24"/>
      <c r="P769" s="24"/>
    </row>
    <row r="770" spans="1:16" ht="15.75">
      <c r="A770"/>
      <c r="B770"/>
      <c r="C770"/>
      <c r="F770"/>
      <c r="M770"/>
      <c r="N770" s="24">
        <f t="shared" si="77"/>
        <v>0</v>
      </c>
      <c r="O770" s="24"/>
      <c r="P770" s="24"/>
    </row>
    <row r="771" spans="1:16" ht="15.75">
      <c r="A771"/>
      <c r="B771"/>
      <c r="C771"/>
      <c r="F771"/>
      <c r="M771"/>
      <c r="N771" s="24">
        <f t="shared" si="77"/>
        <v>0</v>
      </c>
      <c r="O771" s="24"/>
      <c r="P771" s="24"/>
    </row>
    <row r="772" spans="1:16" ht="15.75">
      <c r="A772"/>
      <c r="B772"/>
      <c r="C772"/>
      <c r="F772"/>
      <c r="M772"/>
      <c r="N772" s="24">
        <f t="shared" si="77"/>
        <v>0</v>
      </c>
      <c r="O772" s="24"/>
      <c r="P772" s="24"/>
    </row>
    <row r="773" spans="1:16" ht="15.75">
      <c r="A773"/>
      <c r="B773"/>
      <c r="C773"/>
      <c r="F773"/>
      <c r="M773"/>
      <c r="N773" s="24">
        <f aca="true" t="shared" si="78" ref="N773:N836">C773+F773</f>
        <v>0</v>
      </c>
      <c r="O773" s="24"/>
      <c r="P773" s="24"/>
    </row>
    <row r="774" spans="1:16" ht="15.75">
      <c r="A774"/>
      <c r="B774"/>
      <c r="C774"/>
      <c r="F774"/>
      <c r="M774"/>
      <c r="N774" s="24">
        <f t="shared" si="78"/>
        <v>0</v>
      </c>
      <c r="O774" s="24"/>
      <c r="P774" s="24"/>
    </row>
    <row r="775" spans="1:16" ht="15.75">
      <c r="A775"/>
      <c r="B775"/>
      <c r="C775"/>
      <c r="F775"/>
      <c r="M775"/>
      <c r="N775" s="24">
        <f t="shared" si="78"/>
        <v>0</v>
      </c>
      <c r="O775" s="24"/>
      <c r="P775" s="24"/>
    </row>
    <row r="776" spans="1:16" ht="15.75">
      <c r="A776"/>
      <c r="B776"/>
      <c r="C776"/>
      <c r="F776"/>
      <c r="M776"/>
      <c r="N776" s="24">
        <f t="shared" si="78"/>
        <v>0</v>
      </c>
      <c r="O776" s="24"/>
      <c r="P776" s="24"/>
    </row>
    <row r="777" spans="1:16" ht="15.75">
      <c r="A777"/>
      <c r="B777"/>
      <c r="C777"/>
      <c r="F777"/>
      <c r="M777"/>
      <c r="N777" s="24">
        <f t="shared" si="78"/>
        <v>0</v>
      </c>
      <c r="O777" s="24"/>
      <c r="P777" s="24"/>
    </row>
    <row r="778" spans="1:16" ht="15.75">
      <c r="A778"/>
      <c r="B778"/>
      <c r="C778"/>
      <c r="F778"/>
      <c r="M778"/>
      <c r="N778" s="24">
        <f t="shared" si="78"/>
        <v>0</v>
      </c>
      <c r="O778" s="24"/>
      <c r="P778" s="24"/>
    </row>
    <row r="779" spans="1:16" ht="15.75">
      <c r="A779"/>
      <c r="B779"/>
      <c r="C779"/>
      <c r="F779"/>
      <c r="M779"/>
      <c r="N779" s="24">
        <f t="shared" si="78"/>
        <v>0</v>
      </c>
      <c r="O779" s="24"/>
      <c r="P779" s="24"/>
    </row>
    <row r="780" spans="1:16" ht="15.75">
      <c r="A780"/>
      <c r="B780"/>
      <c r="C780"/>
      <c r="F780"/>
      <c r="M780"/>
      <c r="N780" s="24">
        <f t="shared" si="78"/>
        <v>0</v>
      </c>
      <c r="O780" s="24"/>
      <c r="P780" s="24"/>
    </row>
    <row r="781" spans="1:16" ht="15.75">
      <c r="A781"/>
      <c r="B781"/>
      <c r="C781"/>
      <c r="F781"/>
      <c r="M781"/>
      <c r="N781" s="24">
        <f t="shared" si="78"/>
        <v>0</v>
      </c>
      <c r="O781" s="24"/>
      <c r="P781" s="24"/>
    </row>
    <row r="782" spans="1:16" ht="15.75">
      <c r="A782"/>
      <c r="B782"/>
      <c r="C782"/>
      <c r="F782"/>
      <c r="M782"/>
      <c r="N782" s="24">
        <f t="shared" si="78"/>
        <v>0</v>
      </c>
      <c r="O782" s="24"/>
      <c r="P782" s="24"/>
    </row>
    <row r="783" spans="1:16" ht="15.75">
      <c r="A783"/>
      <c r="B783"/>
      <c r="C783"/>
      <c r="F783"/>
      <c r="M783"/>
      <c r="N783" s="24">
        <f t="shared" si="78"/>
        <v>0</v>
      </c>
      <c r="O783" s="24"/>
      <c r="P783" s="24"/>
    </row>
    <row r="784" spans="1:16" ht="15.75">
      <c r="A784"/>
      <c r="B784"/>
      <c r="C784"/>
      <c r="F784"/>
      <c r="M784"/>
      <c r="N784" s="24">
        <f t="shared" si="78"/>
        <v>0</v>
      </c>
      <c r="O784" s="24"/>
      <c r="P784" s="24"/>
    </row>
    <row r="785" spans="1:16" ht="15.75">
      <c r="A785"/>
      <c r="B785"/>
      <c r="C785"/>
      <c r="F785"/>
      <c r="M785"/>
      <c r="N785" s="24">
        <f t="shared" si="78"/>
        <v>0</v>
      </c>
      <c r="O785" s="24"/>
      <c r="P785" s="24"/>
    </row>
    <row r="786" spans="1:16" ht="15.75">
      <c r="A786"/>
      <c r="B786"/>
      <c r="C786"/>
      <c r="F786"/>
      <c r="M786"/>
      <c r="N786" s="24">
        <f t="shared" si="78"/>
        <v>0</v>
      </c>
      <c r="O786" s="24"/>
      <c r="P786" s="24"/>
    </row>
    <row r="787" spans="1:16" ht="15.75">
      <c r="A787"/>
      <c r="B787"/>
      <c r="C787"/>
      <c r="F787"/>
      <c r="M787"/>
      <c r="N787" s="24">
        <f t="shared" si="78"/>
        <v>0</v>
      </c>
      <c r="O787" s="24"/>
      <c r="P787" s="24"/>
    </row>
    <row r="788" spans="1:16" ht="15.75">
      <c r="A788"/>
      <c r="B788"/>
      <c r="C788"/>
      <c r="F788"/>
      <c r="M788"/>
      <c r="N788" s="24">
        <f t="shared" si="78"/>
        <v>0</v>
      </c>
      <c r="O788" s="24"/>
      <c r="P788" s="24"/>
    </row>
    <row r="789" spans="1:16" ht="15.75">
      <c r="A789"/>
      <c r="B789"/>
      <c r="C789"/>
      <c r="F789"/>
      <c r="M789"/>
      <c r="N789" s="24">
        <f t="shared" si="78"/>
        <v>0</v>
      </c>
      <c r="O789" s="24"/>
      <c r="P789" s="24"/>
    </row>
    <row r="790" spans="1:16" ht="15.75">
      <c r="A790"/>
      <c r="B790"/>
      <c r="C790"/>
      <c r="F790"/>
      <c r="M790"/>
      <c r="N790" s="24">
        <f t="shared" si="78"/>
        <v>0</v>
      </c>
      <c r="O790" s="24"/>
      <c r="P790" s="24"/>
    </row>
    <row r="791" spans="1:16" ht="15.75">
      <c r="A791"/>
      <c r="B791"/>
      <c r="C791"/>
      <c r="F791"/>
      <c r="M791"/>
      <c r="N791" s="24">
        <f t="shared" si="78"/>
        <v>0</v>
      </c>
      <c r="O791" s="24"/>
      <c r="P791" s="24"/>
    </row>
    <row r="792" spans="1:16" ht="15.75">
      <c r="A792"/>
      <c r="B792"/>
      <c r="C792"/>
      <c r="F792"/>
      <c r="M792"/>
      <c r="N792" s="24">
        <f t="shared" si="78"/>
        <v>0</v>
      </c>
      <c r="O792" s="24"/>
      <c r="P792" s="24"/>
    </row>
    <row r="793" spans="1:16" ht="15.75">
      <c r="A793"/>
      <c r="B793"/>
      <c r="C793"/>
      <c r="F793"/>
      <c r="M793"/>
      <c r="N793" s="24">
        <f t="shared" si="78"/>
        <v>0</v>
      </c>
      <c r="O793" s="24"/>
      <c r="P793" s="24"/>
    </row>
    <row r="794" spans="1:16" ht="15.75">
      <c r="A794"/>
      <c r="B794"/>
      <c r="C794"/>
      <c r="F794"/>
      <c r="M794"/>
      <c r="N794" s="24">
        <f t="shared" si="78"/>
        <v>0</v>
      </c>
      <c r="O794" s="24"/>
      <c r="P794" s="24"/>
    </row>
    <row r="795" spans="1:16" ht="15.75">
      <c r="A795"/>
      <c r="B795"/>
      <c r="C795"/>
      <c r="F795"/>
      <c r="M795"/>
      <c r="N795" s="24">
        <f t="shared" si="78"/>
        <v>0</v>
      </c>
      <c r="O795" s="24"/>
      <c r="P795" s="24"/>
    </row>
    <row r="796" spans="1:16" ht="15.75">
      <c r="A796"/>
      <c r="B796"/>
      <c r="C796"/>
      <c r="F796"/>
      <c r="M796"/>
      <c r="N796" s="24">
        <f t="shared" si="78"/>
        <v>0</v>
      </c>
      <c r="O796" s="24"/>
      <c r="P796" s="24"/>
    </row>
    <row r="797" spans="1:16" ht="15.75">
      <c r="A797"/>
      <c r="B797"/>
      <c r="C797"/>
      <c r="F797"/>
      <c r="M797"/>
      <c r="N797" s="24">
        <f t="shared" si="78"/>
        <v>0</v>
      </c>
      <c r="O797" s="24"/>
      <c r="P797" s="24"/>
    </row>
    <row r="798" spans="1:16" ht="15.75">
      <c r="A798"/>
      <c r="B798"/>
      <c r="C798"/>
      <c r="F798"/>
      <c r="M798"/>
      <c r="N798" s="24">
        <f t="shared" si="78"/>
        <v>0</v>
      </c>
      <c r="O798" s="24"/>
      <c r="P798" s="24"/>
    </row>
    <row r="799" spans="1:16" ht="15.75">
      <c r="A799"/>
      <c r="B799"/>
      <c r="C799"/>
      <c r="F799"/>
      <c r="M799"/>
      <c r="N799" s="24">
        <f t="shared" si="78"/>
        <v>0</v>
      </c>
      <c r="O799" s="24"/>
      <c r="P799" s="24"/>
    </row>
    <row r="800" spans="1:16" ht="15.75">
      <c r="A800"/>
      <c r="B800"/>
      <c r="C800"/>
      <c r="F800"/>
      <c r="M800"/>
      <c r="N800" s="24">
        <f t="shared" si="78"/>
        <v>0</v>
      </c>
      <c r="O800" s="24"/>
      <c r="P800" s="24"/>
    </row>
    <row r="801" spans="1:16" ht="15.75">
      <c r="A801"/>
      <c r="B801"/>
      <c r="C801"/>
      <c r="F801"/>
      <c r="M801"/>
      <c r="N801" s="24">
        <f t="shared" si="78"/>
        <v>0</v>
      </c>
      <c r="O801" s="24"/>
      <c r="P801" s="24"/>
    </row>
    <row r="802" spans="1:16" ht="15.75">
      <c r="A802"/>
      <c r="B802"/>
      <c r="C802"/>
      <c r="F802"/>
      <c r="M802"/>
      <c r="N802" s="24">
        <f t="shared" si="78"/>
        <v>0</v>
      </c>
      <c r="O802" s="24"/>
      <c r="P802" s="24"/>
    </row>
    <row r="803" spans="1:16" ht="15.75">
      <c r="A803"/>
      <c r="B803"/>
      <c r="C803"/>
      <c r="F803"/>
      <c r="M803"/>
      <c r="N803" s="24">
        <f t="shared" si="78"/>
        <v>0</v>
      </c>
      <c r="O803" s="24"/>
      <c r="P803" s="24"/>
    </row>
    <row r="804" spans="1:16" ht="15.75">
      <c r="A804"/>
      <c r="B804"/>
      <c r="C804"/>
      <c r="F804"/>
      <c r="M804"/>
      <c r="N804" s="24">
        <f t="shared" si="78"/>
        <v>0</v>
      </c>
      <c r="O804" s="24"/>
      <c r="P804" s="24"/>
    </row>
    <row r="805" spans="1:16" ht="15.75">
      <c r="A805"/>
      <c r="B805"/>
      <c r="C805"/>
      <c r="F805"/>
      <c r="M805"/>
      <c r="N805" s="24">
        <f t="shared" si="78"/>
        <v>0</v>
      </c>
      <c r="O805" s="24"/>
      <c r="P805" s="24"/>
    </row>
    <row r="806" spans="1:16" ht="15.75">
      <c r="A806"/>
      <c r="B806"/>
      <c r="C806"/>
      <c r="F806"/>
      <c r="M806"/>
      <c r="N806" s="24">
        <f t="shared" si="78"/>
        <v>0</v>
      </c>
      <c r="O806" s="24"/>
      <c r="P806" s="24"/>
    </row>
    <row r="807" spans="1:16" ht="15.75">
      <c r="A807"/>
      <c r="B807"/>
      <c r="C807"/>
      <c r="F807"/>
      <c r="M807"/>
      <c r="N807" s="24">
        <f t="shared" si="78"/>
        <v>0</v>
      </c>
      <c r="O807" s="24"/>
      <c r="P807" s="24"/>
    </row>
    <row r="808" spans="1:16" ht="15.75">
      <c r="A808"/>
      <c r="B808"/>
      <c r="C808"/>
      <c r="F808"/>
      <c r="M808"/>
      <c r="N808" s="24">
        <f t="shared" si="78"/>
        <v>0</v>
      </c>
      <c r="O808" s="24"/>
      <c r="P808" s="24"/>
    </row>
    <row r="809" spans="1:16" ht="15.75">
      <c r="A809"/>
      <c r="B809"/>
      <c r="C809"/>
      <c r="F809"/>
      <c r="M809"/>
      <c r="N809" s="24">
        <f t="shared" si="78"/>
        <v>0</v>
      </c>
      <c r="O809" s="24"/>
      <c r="P809" s="24"/>
    </row>
    <row r="810" spans="1:16" ht="15.75">
      <c r="A810"/>
      <c r="B810"/>
      <c r="C810"/>
      <c r="F810"/>
      <c r="M810"/>
      <c r="N810" s="24">
        <f t="shared" si="78"/>
        <v>0</v>
      </c>
      <c r="O810" s="24"/>
      <c r="P810" s="24"/>
    </row>
    <row r="811" spans="1:16" ht="15.75">
      <c r="A811"/>
      <c r="B811"/>
      <c r="C811"/>
      <c r="F811"/>
      <c r="M811"/>
      <c r="N811" s="24">
        <f t="shared" si="78"/>
        <v>0</v>
      </c>
      <c r="O811" s="24"/>
      <c r="P811" s="24"/>
    </row>
    <row r="812" spans="1:16" ht="15.75">
      <c r="A812"/>
      <c r="B812"/>
      <c r="C812"/>
      <c r="F812"/>
      <c r="M812"/>
      <c r="N812" s="24">
        <f t="shared" si="78"/>
        <v>0</v>
      </c>
      <c r="O812" s="24"/>
      <c r="P812" s="24"/>
    </row>
    <row r="813" spans="1:16" ht="15.75">
      <c r="A813"/>
      <c r="B813"/>
      <c r="C813"/>
      <c r="F813"/>
      <c r="M813"/>
      <c r="N813" s="24">
        <f t="shared" si="78"/>
        <v>0</v>
      </c>
      <c r="O813" s="24"/>
      <c r="P813" s="24"/>
    </row>
    <row r="814" spans="1:16" ht="15.75">
      <c r="A814"/>
      <c r="B814"/>
      <c r="C814"/>
      <c r="F814"/>
      <c r="M814"/>
      <c r="N814" s="24">
        <f t="shared" si="78"/>
        <v>0</v>
      </c>
      <c r="O814" s="24"/>
      <c r="P814" s="24"/>
    </row>
    <row r="815" spans="1:16" ht="15.75">
      <c r="A815"/>
      <c r="B815"/>
      <c r="C815"/>
      <c r="F815"/>
      <c r="M815"/>
      <c r="N815" s="24">
        <f t="shared" si="78"/>
        <v>0</v>
      </c>
      <c r="O815" s="24"/>
      <c r="P815" s="24"/>
    </row>
    <row r="816" spans="1:16" ht="15.75">
      <c r="A816"/>
      <c r="B816"/>
      <c r="C816"/>
      <c r="F816"/>
      <c r="M816"/>
      <c r="N816" s="24">
        <f t="shared" si="78"/>
        <v>0</v>
      </c>
      <c r="O816" s="24"/>
      <c r="P816" s="24"/>
    </row>
    <row r="817" spans="1:16" ht="15.75">
      <c r="A817"/>
      <c r="B817"/>
      <c r="C817"/>
      <c r="F817"/>
      <c r="M817"/>
      <c r="N817" s="24">
        <f t="shared" si="78"/>
        <v>0</v>
      </c>
      <c r="O817" s="24"/>
      <c r="P817" s="24"/>
    </row>
    <row r="818" spans="1:16" ht="15.75">
      <c r="A818"/>
      <c r="B818"/>
      <c r="C818"/>
      <c r="F818"/>
      <c r="M818"/>
      <c r="N818" s="24">
        <f t="shared" si="78"/>
        <v>0</v>
      </c>
      <c r="O818" s="24"/>
      <c r="P818" s="24"/>
    </row>
    <row r="819" spans="1:16" ht="15.75">
      <c r="A819"/>
      <c r="B819"/>
      <c r="C819"/>
      <c r="F819"/>
      <c r="M819"/>
      <c r="N819" s="24">
        <f t="shared" si="78"/>
        <v>0</v>
      </c>
      <c r="O819" s="24"/>
      <c r="P819" s="24"/>
    </row>
    <row r="820" spans="1:16" ht="15.75">
      <c r="A820"/>
      <c r="B820"/>
      <c r="C820"/>
      <c r="F820"/>
      <c r="M820"/>
      <c r="N820" s="24">
        <f t="shared" si="78"/>
        <v>0</v>
      </c>
      <c r="O820" s="24"/>
      <c r="P820" s="24"/>
    </row>
    <row r="821" spans="1:16" ht="15.75">
      <c r="A821"/>
      <c r="B821"/>
      <c r="C821"/>
      <c r="F821"/>
      <c r="M821"/>
      <c r="N821" s="24">
        <f t="shared" si="78"/>
        <v>0</v>
      </c>
      <c r="O821" s="24"/>
      <c r="P821" s="24"/>
    </row>
    <row r="822" spans="1:16" ht="15.75">
      <c r="A822"/>
      <c r="B822"/>
      <c r="C822"/>
      <c r="F822"/>
      <c r="M822"/>
      <c r="N822" s="24">
        <f t="shared" si="78"/>
        <v>0</v>
      </c>
      <c r="O822" s="24"/>
      <c r="P822" s="24"/>
    </row>
    <row r="823" spans="1:16" ht="15.75">
      <c r="A823"/>
      <c r="B823"/>
      <c r="C823"/>
      <c r="F823"/>
      <c r="M823"/>
      <c r="N823" s="24">
        <f t="shared" si="78"/>
        <v>0</v>
      </c>
      <c r="O823" s="24"/>
      <c r="P823" s="24"/>
    </row>
    <row r="824" spans="1:16" ht="15.75">
      <c r="A824"/>
      <c r="B824"/>
      <c r="C824"/>
      <c r="F824"/>
      <c r="M824"/>
      <c r="N824" s="24">
        <f t="shared" si="78"/>
        <v>0</v>
      </c>
      <c r="O824" s="24"/>
      <c r="P824" s="24"/>
    </row>
    <row r="825" spans="1:16" ht="15.75">
      <c r="A825"/>
      <c r="B825"/>
      <c r="C825"/>
      <c r="F825"/>
      <c r="M825"/>
      <c r="N825" s="24">
        <f t="shared" si="78"/>
        <v>0</v>
      </c>
      <c r="O825" s="24"/>
      <c r="P825" s="24"/>
    </row>
    <row r="826" spans="1:16" ht="15.75">
      <c r="A826"/>
      <c r="B826"/>
      <c r="C826"/>
      <c r="F826"/>
      <c r="M826"/>
      <c r="N826" s="24">
        <f t="shared" si="78"/>
        <v>0</v>
      </c>
      <c r="O826" s="24"/>
      <c r="P826" s="24"/>
    </row>
    <row r="827" spans="1:16" ht="15.75">
      <c r="A827"/>
      <c r="B827"/>
      <c r="C827"/>
      <c r="F827"/>
      <c r="M827"/>
      <c r="N827" s="24">
        <f t="shared" si="78"/>
        <v>0</v>
      </c>
      <c r="O827" s="24"/>
      <c r="P827" s="24"/>
    </row>
    <row r="828" spans="1:16" ht="15.75">
      <c r="A828"/>
      <c r="B828"/>
      <c r="C828"/>
      <c r="F828"/>
      <c r="M828"/>
      <c r="N828" s="24">
        <f t="shared" si="78"/>
        <v>0</v>
      </c>
      <c r="O828" s="24"/>
      <c r="P828" s="24"/>
    </row>
    <row r="829" spans="1:16" ht="15.75">
      <c r="A829"/>
      <c r="B829"/>
      <c r="C829"/>
      <c r="F829"/>
      <c r="M829"/>
      <c r="N829" s="24">
        <f t="shared" si="78"/>
        <v>0</v>
      </c>
      <c r="O829" s="24"/>
      <c r="P829" s="24"/>
    </row>
    <row r="830" spans="1:16" ht="15.75">
      <c r="A830"/>
      <c r="B830"/>
      <c r="C830"/>
      <c r="F830"/>
      <c r="M830"/>
      <c r="N830" s="24">
        <f t="shared" si="78"/>
        <v>0</v>
      </c>
      <c r="O830" s="24"/>
      <c r="P830" s="24"/>
    </row>
    <row r="831" spans="1:16" ht="15.75">
      <c r="A831"/>
      <c r="B831"/>
      <c r="C831"/>
      <c r="F831"/>
      <c r="M831"/>
      <c r="N831" s="24">
        <f t="shared" si="78"/>
        <v>0</v>
      </c>
      <c r="O831" s="24"/>
      <c r="P831" s="24"/>
    </row>
    <row r="832" spans="1:16" ht="15.75">
      <c r="A832"/>
      <c r="B832"/>
      <c r="C832"/>
      <c r="F832"/>
      <c r="M832"/>
      <c r="N832" s="24">
        <f t="shared" si="78"/>
        <v>0</v>
      </c>
      <c r="O832" s="24"/>
      <c r="P832" s="24"/>
    </row>
    <row r="833" spans="1:16" ht="15.75">
      <c r="A833"/>
      <c r="B833"/>
      <c r="C833"/>
      <c r="F833"/>
      <c r="M833"/>
      <c r="N833" s="24">
        <f t="shared" si="78"/>
        <v>0</v>
      </c>
      <c r="O833" s="24"/>
      <c r="P833" s="24"/>
    </row>
    <row r="834" spans="1:16" ht="15.75">
      <c r="A834"/>
      <c r="B834"/>
      <c r="C834"/>
      <c r="F834"/>
      <c r="M834"/>
      <c r="N834" s="24">
        <f t="shared" si="78"/>
        <v>0</v>
      </c>
      <c r="O834" s="24"/>
      <c r="P834" s="24"/>
    </row>
    <row r="835" spans="1:16" ht="15.75">
      <c r="A835"/>
      <c r="B835"/>
      <c r="C835"/>
      <c r="F835"/>
      <c r="M835"/>
      <c r="N835" s="24">
        <f t="shared" si="78"/>
        <v>0</v>
      </c>
      <c r="O835" s="24"/>
      <c r="P835" s="24"/>
    </row>
    <row r="836" spans="1:16" ht="15.75">
      <c r="A836"/>
      <c r="B836"/>
      <c r="C836"/>
      <c r="F836"/>
      <c r="M836"/>
      <c r="N836" s="24">
        <f t="shared" si="78"/>
        <v>0</v>
      </c>
      <c r="O836" s="24"/>
      <c r="P836" s="24"/>
    </row>
    <row r="837" spans="1:16" ht="15.75">
      <c r="A837"/>
      <c r="B837"/>
      <c r="C837"/>
      <c r="F837"/>
      <c r="M837"/>
      <c r="N837" s="24">
        <f aca="true" t="shared" si="79" ref="N837:N900">C837+F837</f>
        <v>0</v>
      </c>
      <c r="O837" s="24"/>
      <c r="P837" s="24"/>
    </row>
    <row r="838" spans="1:16" ht="15.75">
      <c r="A838"/>
      <c r="B838"/>
      <c r="C838"/>
      <c r="F838"/>
      <c r="M838"/>
      <c r="N838" s="24">
        <f t="shared" si="79"/>
        <v>0</v>
      </c>
      <c r="O838" s="24"/>
      <c r="P838" s="24"/>
    </row>
    <row r="839" spans="1:16" ht="15.75">
      <c r="A839"/>
      <c r="B839"/>
      <c r="C839"/>
      <c r="F839"/>
      <c r="M839"/>
      <c r="N839" s="24">
        <f t="shared" si="79"/>
        <v>0</v>
      </c>
      <c r="O839" s="24"/>
      <c r="P839" s="24"/>
    </row>
    <row r="840" spans="1:16" ht="15.75">
      <c r="A840"/>
      <c r="B840"/>
      <c r="C840"/>
      <c r="F840"/>
      <c r="M840"/>
      <c r="N840" s="24">
        <f t="shared" si="79"/>
        <v>0</v>
      </c>
      <c r="O840" s="24"/>
      <c r="P840" s="24"/>
    </row>
    <row r="841" spans="1:16" ht="15.75">
      <c r="A841"/>
      <c r="B841"/>
      <c r="C841"/>
      <c r="F841"/>
      <c r="M841"/>
      <c r="N841" s="24">
        <f t="shared" si="79"/>
        <v>0</v>
      </c>
      <c r="O841" s="24"/>
      <c r="P841" s="24"/>
    </row>
    <row r="842" spans="1:16" ht="15.75">
      <c r="A842"/>
      <c r="B842"/>
      <c r="C842"/>
      <c r="F842"/>
      <c r="M842"/>
      <c r="N842" s="24">
        <f t="shared" si="79"/>
        <v>0</v>
      </c>
      <c r="O842" s="24"/>
      <c r="P842" s="24"/>
    </row>
    <row r="843" spans="1:16" ht="15.75">
      <c r="A843"/>
      <c r="B843"/>
      <c r="C843"/>
      <c r="F843"/>
      <c r="M843"/>
      <c r="N843" s="24">
        <f t="shared" si="79"/>
        <v>0</v>
      </c>
      <c r="O843" s="24"/>
      <c r="P843" s="24"/>
    </row>
    <row r="844" spans="1:16" ht="15.75">
      <c r="A844"/>
      <c r="B844"/>
      <c r="C844"/>
      <c r="F844"/>
      <c r="M844"/>
      <c r="N844" s="24">
        <f t="shared" si="79"/>
        <v>0</v>
      </c>
      <c r="O844" s="24"/>
      <c r="P844" s="24"/>
    </row>
    <row r="845" spans="1:16" ht="15.75">
      <c r="A845"/>
      <c r="B845"/>
      <c r="C845"/>
      <c r="F845"/>
      <c r="M845"/>
      <c r="N845" s="24">
        <f t="shared" si="79"/>
        <v>0</v>
      </c>
      <c r="O845" s="24"/>
      <c r="P845" s="24"/>
    </row>
    <row r="846" spans="1:16" ht="15.75">
      <c r="A846"/>
      <c r="B846"/>
      <c r="C846"/>
      <c r="F846"/>
      <c r="M846"/>
      <c r="N846" s="24">
        <f t="shared" si="79"/>
        <v>0</v>
      </c>
      <c r="O846" s="24"/>
      <c r="P846" s="24"/>
    </row>
    <row r="847" spans="1:16" ht="15.75">
      <c r="A847"/>
      <c r="B847"/>
      <c r="C847"/>
      <c r="F847"/>
      <c r="M847"/>
      <c r="N847" s="24">
        <f t="shared" si="79"/>
        <v>0</v>
      </c>
      <c r="O847" s="24"/>
      <c r="P847" s="24"/>
    </row>
    <row r="848" spans="1:16" ht="15.75">
      <c r="A848"/>
      <c r="B848"/>
      <c r="C848"/>
      <c r="F848"/>
      <c r="M848"/>
      <c r="N848" s="24">
        <f t="shared" si="79"/>
        <v>0</v>
      </c>
      <c r="O848" s="24"/>
      <c r="P848" s="24"/>
    </row>
    <row r="849" spans="1:16" ht="15.75">
      <c r="A849"/>
      <c r="B849"/>
      <c r="C849"/>
      <c r="F849"/>
      <c r="M849"/>
      <c r="N849" s="24">
        <f t="shared" si="79"/>
        <v>0</v>
      </c>
      <c r="O849" s="24"/>
      <c r="P849" s="24"/>
    </row>
    <row r="850" spans="1:16" ht="15.75">
      <c r="A850"/>
      <c r="B850"/>
      <c r="C850"/>
      <c r="F850"/>
      <c r="M850"/>
      <c r="N850" s="24">
        <f t="shared" si="79"/>
        <v>0</v>
      </c>
      <c r="O850" s="24"/>
      <c r="P850" s="24"/>
    </row>
    <row r="851" spans="1:16" ht="15.75">
      <c r="A851"/>
      <c r="B851"/>
      <c r="C851"/>
      <c r="F851"/>
      <c r="M851"/>
      <c r="N851" s="24">
        <f t="shared" si="79"/>
        <v>0</v>
      </c>
      <c r="O851" s="24"/>
      <c r="P851" s="24"/>
    </row>
    <row r="852" spans="1:16" ht="15.75">
      <c r="A852"/>
      <c r="B852"/>
      <c r="C852"/>
      <c r="F852"/>
      <c r="M852"/>
      <c r="N852" s="24">
        <f t="shared" si="79"/>
        <v>0</v>
      </c>
      <c r="O852" s="24"/>
      <c r="P852" s="24"/>
    </row>
    <row r="853" spans="1:16" ht="15.75">
      <c r="A853"/>
      <c r="B853"/>
      <c r="C853"/>
      <c r="F853"/>
      <c r="M853"/>
      <c r="N853" s="24">
        <f t="shared" si="79"/>
        <v>0</v>
      </c>
      <c r="O853" s="24"/>
      <c r="P853" s="24"/>
    </row>
    <row r="854" spans="1:16" ht="15.75">
      <c r="A854"/>
      <c r="B854"/>
      <c r="C854"/>
      <c r="F854"/>
      <c r="M854"/>
      <c r="N854" s="24">
        <f t="shared" si="79"/>
        <v>0</v>
      </c>
      <c r="O854" s="24"/>
      <c r="P854" s="24"/>
    </row>
    <row r="855" spans="1:16" ht="15.75">
      <c r="A855"/>
      <c r="B855"/>
      <c r="C855"/>
      <c r="F855"/>
      <c r="M855"/>
      <c r="N855" s="24">
        <f t="shared" si="79"/>
        <v>0</v>
      </c>
      <c r="O855" s="24"/>
      <c r="P855" s="24"/>
    </row>
    <row r="856" spans="1:16" ht="15.75">
      <c r="A856"/>
      <c r="B856"/>
      <c r="C856"/>
      <c r="F856"/>
      <c r="M856"/>
      <c r="N856" s="24">
        <f t="shared" si="79"/>
        <v>0</v>
      </c>
      <c r="O856" s="24"/>
      <c r="P856" s="24"/>
    </row>
    <row r="857" spans="1:16" ht="15.75">
      <c r="A857"/>
      <c r="B857"/>
      <c r="C857"/>
      <c r="F857"/>
      <c r="M857"/>
      <c r="N857" s="24">
        <f t="shared" si="79"/>
        <v>0</v>
      </c>
      <c r="O857" s="24"/>
      <c r="P857" s="24"/>
    </row>
    <row r="858" spans="1:16" ht="15.75">
      <c r="A858"/>
      <c r="B858"/>
      <c r="C858"/>
      <c r="F858"/>
      <c r="M858"/>
      <c r="N858" s="24">
        <f t="shared" si="79"/>
        <v>0</v>
      </c>
      <c r="O858" s="24"/>
      <c r="P858" s="24"/>
    </row>
    <row r="859" spans="1:16" ht="15.75">
      <c r="A859"/>
      <c r="B859"/>
      <c r="C859"/>
      <c r="F859"/>
      <c r="M859"/>
      <c r="N859" s="24">
        <f t="shared" si="79"/>
        <v>0</v>
      </c>
      <c r="O859" s="24"/>
      <c r="P859" s="24"/>
    </row>
    <row r="860" spans="1:16" ht="15.75">
      <c r="A860"/>
      <c r="B860"/>
      <c r="C860"/>
      <c r="F860"/>
      <c r="M860"/>
      <c r="N860" s="24">
        <f t="shared" si="79"/>
        <v>0</v>
      </c>
      <c r="O860" s="24"/>
      <c r="P860" s="24"/>
    </row>
    <row r="861" spans="1:16" ht="15.75">
      <c r="A861"/>
      <c r="B861"/>
      <c r="C861"/>
      <c r="F861"/>
      <c r="M861"/>
      <c r="N861" s="24">
        <f t="shared" si="79"/>
        <v>0</v>
      </c>
      <c r="O861" s="24"/>
      <c r="P861" s="24"/>
    </row>
    <row r="862" spans="1:16" ht="15.75">
      <c r="A862"/>
      <c r="B862"/>
      <c r="C862"/>
      <c r="F862"/>
      <c r="M862"/>
      <c r="N862" s="24">
        <f t="shared" si="79"/>
        <v>0</v>
      </c>
      <c r="O862" s="24"/>
      <c r="P862" s="24"/>
    </row>
    <row r="863" spans="1:16" ht="15.75">
      <c r="A863"/>
      <c r="B863"/>
      <c r="C863"/>
      <c r="F863"/>
      <c r="M863"/>
      <c r="N863" s="24">
        <f t="shared" si="79"/>
        <v>0</v>
      </c>
      <c r="O863" s="24"/>
      <c r="P863" s="24"/>
    </row>
    <row r="864" spans="1:16" ht="15.75">
      <c r="A864"/>
      <c r="B864"/>
      <c r="C864"/>
      <c r="F864"/>
      <c r="M864"/>
      <c r="N864" s="24">
        <f t="shared" si="79"/>
        <v>0</v>
      </c>
      <c r="O864" s="24"/>
      <c r="P864" s="24"/>
    </row>
    <row r="865" spans="1:16" ht="15.75">
      <c r="A865"/>
      <c r="B865"/>
      <c r="C865"/>
      <c r="F865"/>
      <c r="M865"/>
      <c r="N865" s="24">
        <f t="shared" si="79"/>
        <v>0</v>
      </c>
      <c r="O865" s="24"/>
      <c r="P865" s="24"/>
    </row>
    <row r="866" spans="1:16" ht="15.75">
      <c r="A866"/>
      <c r="B866"/>
      <c r="C866"/>
      <c r="F866"/>
      <c r="M866"/>
      <c r="N866" s="24">
        <f t="shared" si="79"/>
        <v>0</v>
      </c>
      <c r="O866" s="24"/>
      <c r="P866" s="24"/>
    </row>
    <row r="867" spans="1:16" ht="15.75">
      <c r="A867"/>
      <c r="B867"/>
      <c r="C867"/>
      <c r="F867"/>
      <c r="M867"/>
      <c r="N867" s="24">
        <f t="shared" si="79"/>
        <v>0</v>
      </c>
      <c r="O867" s="24"/>
      <c r="P867" s="24"/>
    </row>
    <row r="868" spans="1:16" ht="15.75">
      <c r="A868"/>
      <c r="B868"/>
      <c r="C868"/>
      <c r="F868"/>
      <c r="M868"/>
      <c r="N868" s="24">
        <f t="shared" si="79"/>
        <v>0</v>
      </c>
      <c r="O868" s="24"/>
      <c r="P868" s="24"/>
    </row>
    <row r="869" spans="1:16" ht="15.75">
      <c r="A869"/>
      <c r="B869"/>
      <c r="C869"/>
      <c r="F869"/>
      <c r="M869"/>
      <c r="N869" s="24">
        <f t="shared" si="79"/>
        <v>0</v>
      </c>
      <c r="O869" s="24"/>
      <c r="P869" s="24"/>
    </row>
    <row r="870" spans="1:16" ht="15.75">
      <c r="A870"/>
      <c r="B870"/>
      <c r="C870"/>
      <c r="F870"/>
      <c r="M870"/>
      <c r="N870" s="24">
        <f t="shared" si="79"/>
        <v>0</v>
      </c>
      <c r="O870" s="24"/>
      <c r="P870" s="24"/>
    </row>
    <row r="871" spans="1:16" ht="15.75">
      <c r="A871"/>
      <c r="B871"/>
      <c r="C871"/>
      <c r="F871"/>
      <c r="M871"/>
      <c r="N871" s="24">
        <f t="shared" si="79"/>
        <v>0</v>
      </c>
      <c r="O871" s="24"/>
      <c r="P871" s="24"/>
    </row>
    <row r="872" spans="1:16" ht="15.75">
      <c r="A872"/>
      <c r="B872"/>
      <c r="C872"/>
      <c r="F872"/>
      <c r="M872"/>
      <c r="N872" s="24">
        <f t="shared" si="79"/>
        <v>0</v>
      </c>
      <c r="O872" s="24"/>
      <c r="P872" s="24"/>
    </row>
    <row r="873" spans="1:16" ht="15.75">
      <c r="A873"/>
      <c r="B873"/>
      <c r="C873"/>
      <c r="F873"/>
      <c r="M873"/>
      <c r="N873" s="24">
        <f t="shared" si="79"/>
        <v>0</v>
      </c>
      <c r="O873" s="24"/>
      <c r="P873" s="24"/>
    </row>
    <row r="874" spans="1:16" ht="15.75">
      <c r="A874"/>
      <c r="B874"/>
      <c r="C874"/>
      <c r="F874"/>
      <c r="M874"/>
      <c r="N874" s="24">
        <f t="shared" si="79"/>
        <v>0</v>
      </c>
      <c r="O874" s="24"/>
      <c r="P874" s="24"/>
    </row>
    <row r="875" spans="1:16" ht="15.75">
      <c r="A875"/>
      <c r="B875"/>
      <c r="C875"/>
      <c r="F875"/>
      <c r="M875"/>
      <c r="N875" s="24">
        <f t="shared" si="79"/>
        <v>0</v>
      </c>
      <c r="O875" s="24"/>
      <c r="P875" s="24"/>
    </row>
    <row r="876" spans="1:16" ht="15.75">
      <c r="A876"/>
      <c r="B876"/>
      <c r="C876"/>
      <c r="F876"/>
      <c r="M876"/>
      <c r="N876" s="24">
        <f t="shared" si="79"/>
        <v>0</v>
      </c>
      <c r="O876" s="24"/>
      <c r="P876" s="24"/>
    </row>
    <row r="877" spans="1:16" ht="15.75">
      <c r="A877"/>
      <c r="B877"/>
      <c r="C877"/>
      <c r="F877"/>
      <c r="M877"/>
      <c r="N877" s="24">
        <f t="shared" si="79"/>
        <v>0</v>
      </c>
      <c r="O877" s="24"/>
      <c r="P877" s="24"/>
    </row>
    <row r="878" spans="1:16" ht="15.75">
      <c r="A878"/>
      <c r="B878"/>
      <c r="C878"/>
      <c r="F878"/>
      <c r="M878"/>
      <c r="N878" s="24">
        <f t="shared" si="79"/>
        <v>0</v>
      </c>
      <c r="O878" s="24"/>
      <c r="P878" s="24"/>
    </row>
    <row r="879" spans="1:16" ht="15.75">
      <c r="A879"/>
      <c r="B879"/>
      <c r="C879"/>
      <c r="F879"/>
      <c r="M879"/>
      <c r="N879" s="24">
        <f t="shared" si="79"/>
        <v>0</v>
      </c>
      <c r="O879" s="24"/>
      <c r="P879" s="24"/>
    </row>
    <row r="880" spans="1:16" ht="15.75">
      <c r="A880"/>
      <c r="B880"/>
      <c r="C880"/>
      <c r="F880"/>
      <c r="M880"/>
      <c r="N880" s="24">
        <f t="shared" si="79"/>
        <v>0</v>
      </c>
      <c r="O880" s="24"/>
      <c r="P880" s="24"/>
    </row>
    <row r="881" spans="1:16" ht="15.75">
      <c r="A881"/>
      <c r="B881"/>
      <c r="C881"/>
      <c r="F881"/>
      <c r="M881"/>
      <c r="N881" s="24">
        <f t="shared" si="79"/>
        <v>0</v>
      </c>
      <c r="O881" s="24"/>
      <c r="P881" s="24"/>
    </row>
    <row r="882" spans="1:16" ht="15.75">
      <c r="A882"/>
      <c r="B882"/>
      <c r="C882"/>
      <c r="F882"/>
      <c r="M882"/>
      <c r="N882" s="24">
        <f t="shared" si="79"/>
        <v>0</v>
      </c>
      <c r="O882" s="24"/>
      <c r="P882" s="24"/>
    </row>
    <row r="883" spans="1:16" ht="15.75">
      <c r="A883"/>
      <c r="B883"/>
      <c r="C883"/>
      <c r="F883"/>
      <c r="M883"/>
      <c r="N883" s="24">
        <f t="shared" si="79"/>
        <v>0</v>
      </c>
      <c r="O883" s="24"/>
      <c r="P883" s="24"/>
    </row>
    <row r="884" spans="1:16" ht="15.75">
      <c r="A884"/>
      <c r="B884"/>
      <c r="C884"/>
      <c r="F884"/>
      <c r="M884"/>
      <c r="N884" s="24">
        <f t="shared" si="79"/>
        <v>0</v>
      </c>
      <c r="O884" s="24"/>
      <c r="P884" s="24"/>
    </row>
    <row r="885" spans="1:16" ht="15.75">
      <c r="A885"/>
      <c r="B885"/>
      <c r="C885"/>
      <c r="F885"/>
      <c r="M885"/>
      <c r="N885" s="24">
        <f t="shared" si="79"/>
        <v>0</v>
      </c>
      <c r="O885" s="24"/>
      <c r="P885" s="24"/>
    </row>
    <row r="886" spans="1:16" ht="15.75">
      <c r="A886"/>
      <c r="B886"/>
      <c r="C886"/>
      <c r="F886"/>
      <c r="M886"/>
      <c r="N886" s="24">
        <f t="shared" si="79"/>
        <v>0</v>
      </c>
      <c r="O886" s="24"/>
      <c r="P886" s="24"/>
    </row>
    <row r="887" spans="1:16" ht="15.75">
      <c r="A887"/>
      <c r="B887"/>
      <c r="C887"/>
      <c r="F887"/>
      <c r="M887"/>
      <c r="N887" s="24">
        <f t="shared" si="79"/>
        <v>0</v>
      </c>
      <c r="O887" s="24"/>
      <c r="P887" s="24"/>
    </row>
    <row r="888" spans="1:16" ht="15.75">
      <c r="A888"/>
      <c r="B888"/>
      <c r="C888"/>
      <c r="F888"/>
      <c r="M888"/>
      <c r="N888" s="24">
        <f t="shared" si="79"/>
        <v>0</v>
      </c>
      <c r="O888" s="24"/>
      <c r="P888" s="24"/>
    </row>
    <row r="889" spans="1:16" ht="15.75">
      <c r="A889"/>
      <c r="B889"/>
      <c r="C889"/>
      <c r="F889"/>
      <c r="M889"/>
      <c r="N889" s="24">
        <f t="shared" si="79"/>
        <v>0</v>
      </c>
      <c r="O889" s="24"/>
      <c r="P889" s="24"/>
    </row>
    <row r="890" spans="1:16" ht="15.75">
      <c r="A890"/>
      <c r="B890"/>
      <c r="C890"/>
      <c r="F890"/>
      <c r="M890"/>
      <c r="N890" s="24">
        <f t="shared" si="79"/>
        <v>0</v>
      </c>
      <c r="O890" s="24"/>
      <c r="P890" s="24"/>
    </row>
    <row r="891" spans="1:16" ht="15.75">
      <c r="A891"/>
      <c r="B891"/>
      <c r="C891"/>
      <c r="F891"/>
      <c r="M891"/>
      <c r="N891" s="24">
        <f t="shared" si="79"/>
        <v>0</v>
      </c>
      <c r="O891" s="24"/>
      <c r="P891" s="24"/>
    </row>
    <row r="892" spans="1:16" ht="15.75">
      <c r="A892"/>
      <c r="B892"/>
      <c r="C892"/>
      <c r="F892"/>
      <c r="M892"/>
      <c r="N892" s="24">
        <f t="shared" si="79"/>
        <v>0</v>
      </c>
      <c r="O892" s="24"/>
      <c r="P892" s="24"/>
    </row>
    <row r="893" spans="1:16" ht="15.75">
      <c r="A893"/>
      <c r="B893"/>
      <c r="C893"/>
      <c r="F893"/>
      <c r="M893"/>
      <c r="N893" s="24">
        <f t="shared" si="79"/>
        <v>0</v>
      </c>
      <c r="O893" s="24"/>
      <c r="P893" s="24"/>
    </row>
    <row r="894" spans="1:16" ht="15.75">
      <c r="A894"/>
      <c r="B894"/>
      <c r="C894"/>
      <c r="F894"/>
      <c r="M894"/>
      <c r="N894" s="24">
        <f t="shared" si="79"/>
        <v>0</v>
      </c>
      <c r="O894" s="24"/>
      <c r="P894" s="24"/>
    </row>
    <row r="895" spans="1:16" ht="15.75">
      <c r="A895"/>
      <c r="B895"/>
      <c r="C895"/>
      <c r="F895"/>
      <c r="M895"/>
      <c r="N895" s="24">
        <f t="shared" si="79"/>
        <v>0</v>
      </c>
      <c r="O895" s="24"/>
      <c r="P895" s="24"/>
    </row>
    <row r="896" spans="1:16" ht="15.75">
      <c r="A896"/>
      <c r="B896"/>
      <c r="C896"/>
      <c r="F896"/>
      <c r="M896"/>
      <c r="N896" s="24">
        <f t="shared" si="79"/>
        <v>0</v>
      </c>
      <c r="O896" s="24"/>
      <c r="P896" s="24"/>
    </row>
    <row r="897" spans="1:16" ht="15.75">
      <c r="A897"/>
      <c r="B897"/>
      <c r="C897"/>
      <c r="F897"/>
      <c r="M897"/>
      <c r="N897" s="24">
        <f t="shared" si="79"/>
        <v>0</v>
      </c>
      <c r="O897" s="24"/>
      <c r="P897" s="24"/>
    </row>
    <row r="898" spans="1:16" ht="15.75">
      <c r="A898"/>
      <c r="B898"/>
      <c r="C898"/>
      <c r="F898"/>
      <c r="M898"/>
      <c r="N898" s="24">
        <f t="shared" si="79"/>
        <v>0</v>
      </c>
      <c r="O898" s="24"/>
      <c r="P898" s="24"/>
    </row>
    <row r="899" spans="1:16" ht="15.75">
      <c r="A899"/>
      <c r="B899"/>
      <c r="C899"/>
      <c r="F899"/>
      <c r="M899"/>
      <c r="N899" s="24">
        <f t="shared" si="79"/>
        <v>0</v>
      </c>
      <c r="O899" s="24"/>
      <c r="P899" s="24"/>
    </row>
    <row r="900" spans="1:16" ht="15.75">
      <c r="A900"/>
      <c r="B900"/>
      <c r="C900"/>
      <c r="F900"/>
      <c r="M900"/>
      <c r="N900" s="24">
        <f t="shared" si="79"/>
        <v>0</v>
      </c>
      <c r="O900" s="24"/>
      <c r="P900" s="24"/>
    </row>
    <row r="901" spans="1:16" ht="15.75">
      <c r="A901"/>
      <c r="B901"/>
      <c r="C901"/>
      <c r="F901"/>
      <c r="M901"/>
      <c r="N901" s="24">
        <f aca="true" t="shared" si="80" ref="N901:N964">C901+F901</f>
        <v>0</v>
      </c>
      <c r="O901" s="24"/>
      <c r="P901" s="24"/>
    </row>
    <row r="902" spans="1:16" ht="15.75">
      <c r="A902"/>
      <c r="B902"/>
      <c r="C902"/>
      <c r="F902"/>
      <c r="M902"/>
      <c r="N902" s="24">
        <f t="shared" si="80"/>
        <v>0</v>
      </c>
      <c r="O902" s="24"/>
      <c r="P902" s="24"/>
    </row>
    <row r="903" spans="1:16" ht="15.75">
      <c r="A903"/>
      <c r="B903"/>
      <c r="C903"/>
      <c r="F903"/>
      <c r="M903"/>
      <c r="N903" s="24">
        <f t="shared" si="80"/>
        <v>0</v>
      </c>
      <c r="O903" s="24"/>
      <c r="P903" s="24"/>
    </row>
    <row r="904" spans="1:16" ht="15.75">
      <c r="A904"/>
      <c r="B904"/>
      <c r="C904"/>
      <c r="F904"/>
      <c r="M904"/>
      <c r="N904" s="24">
        <f t="shared" si="80"/>
        <v>0</v>
      </c>
      <c r="O904" s="24"/>
      <c r="P904" s="24"/>
    </row>
    <row r="905" spans="1:16" ht="15.75">
      <c r="A905"/>
      <c r="B905"/>
      <c r="C905"/>
      <c r="F905"/>
      <c r="M905"/>
      <c r="N905" s="24">
        <f t="shared" si="80"/>
        <v>0</v>
      </c>
      <c r="O905" s="24"/>
      <c r="P905" s="24"/>
    </row>
    <row r="906" spans="1:16" ht="15.75">
      <c r="A906"/>
      <c r="B906"/>
      <c r="C906"/>
      <c r="F906"/>
      <c r="M906"/>
      <c r="N906" s="24">
        <f t="shared" si="80"/>
        <v>0</v>
      </c>
      <c r="O906" s="24"/>
      <c r="P906" s="24"/>
    </row>
    <row r="907" spans="1:16" ht="15.75">
      <c r="A907"/>
      <c r="B907"/>
      <c r="C907"/>
      <c r="F907"/>
      <c r="M907"/>
      <c r="N907" s="24">
        <f t="shared" si="80"/>
        <v>0</v>
      </c>
      <c r="O907" s="24"/>
      <c r="P907" s="24"/>
    </row>
    <row r="908" spans="1:16" ht="15.75">
      <c r="A908"/>
      <c r="B908"/>
      <c r="C908"/>
      <c r="F908"/>
      <c r="M908"/>
      <c r="N908" s="24">
        <f t="shared" si="80"/>
        <v>0</v>
      </c>
      <c r="O908" s="24"/>
      <c r="P908" s="24"/>
    </row>
    <row r="909" spans="1:16" ht="15.75">
      <c r="A909"/>
      <c r="B909"/>
      <c r="C909"/>
      <c r="F909"/>
      <c r="M909"/>
      <c r="N909" s="24">
        <f t="shared" si="80"/>
        <v>0</v>
      </c>
      <c r="O909" s="24"/>
      <c r="P909" s="24"/>
    </row>
    <row r="910" spans="1:16" ht="15.75">
      <c r="A910"/>
      <c r="B910"/>
      <c r="C910"/>
      <c r="F910"/>
      <c r="M910"/>
      <c r="N910" s="24">
        <f t="shared" si="80"/>
        <v>0</v>
      </c>
      <c r="O910" s="24"/>
      <c r="P910" s="24"/>
    </row>
    <row r="911" spans="1:16" ht="15.75">
      <c r="A911"/>
      <c r="B911"/>
      <c r="C911"/>
      <c r="F911"/>
      <c r="M911"/>
      <c r="N911" s="24">
        <f t="shared" si="80"/>
        <v>0</v>
      </c>
      <c r="O911" s="24"/>
      <c r="P911" s="24"/>
    </row>
    <row r="912" spans="1:16" ht="15.75">
      <c r="A912"/>
      <c r="B912"/>
      <c r="C912"/>
      <c r="F912"/>
      <c r="M912"/>
      <c r="N912" s="24">
        <f t="shared" si="80"/>
        <v>0</v>
      </c>
      <c r="O912" s="24"/>
      <c r="P912" s="24"/>
    </row>
    <row r="913" spans="1:16" ht="15.75">
      <c r="A913"/>
      <c r="B913"/>
      <c r="C913"/>
      <c r="F913"/>
      <c r="M913"/>
      <c r="N913" s="24">
        <f t="shared" si="80"/>
        <v>0</v>
      </c>
      <c r="O913" s="24"/>
      <c r="P913" s="24"/>
    </row>
    <row r="914" spans="1:16" ht="15.75">
      <c r="A914"/>
      <c r="B914"/>
      <c r="C914"/>
      <c r="F914"/>
      <c r="M914"/>
      <c r="N914" s="24">
        <f t="shared" si="80"/>
        <v>0</v>
      </c>
      <c r="O914" s="24"/>
      <c r="P914" s="24"/>
    </row>
    <row r="915" spans="1:16" ht="15.75">
      <c r="A915"/>
      <c r="B915"/>
      <c r="C915"/>
      <c r="F915"/>
      <c r="M915"/>
      <c r="N915" s="24">
        <f t="shared" si="80"/>
        <v>0</v>
      </c>
      <c r="O915" s="24"/>
      <c r="P915" s="24"/>
    </row>
    <row r="916" spans="1:16" ht="15.75">
      <c r="A916"/>
      <c r="B916"/>
      <c r="C916"/>
      <c r="F916"/>
      <c r="M916"/>
      <c r="N916" s="24">
        <f t="shared" si="80"/>
        <v>0</v>
      </c>
      <c r="O916" s="24"/>
      <c r="P916" s="24"/>
    </row>
    <row r="917" spans="1:16" ht="15.75">
      <c r="A917"/>
      <c r="B917"/>
      <c r="C917"/>
      <c r="F917"/>
      <c r="M917"/>
      <c r="N917" s="24">
        <f t="shared" si="80"/>
        <v>0</v>
      </c>
      <c r="O917" s="24"/>
      <c r="P917" s="24"/>
    </row>
    <row r="918" spans="1:16" ht="15.75">
      <c r="A918"/>
      <c r="B918"/>
      <c r="C918"/>
      <c r="F918"/>
      <c r="M918"/>
      <c r="N918" s="24">
        <f t="shared" si="80"/>
        <v>0</v>
      </c>
      <c r="O918" s="24"/>
      <c r="P918" s="24"/>
    </row>
    <row r="919" spans="1:16" ht="15.75">
      <c r="A919"/>
      <c r="B919"/>
      <c r="C919"/>
      <c r="F919"/>
      <c r="M919"/>
      <c r="N919" s="24">
        <f t="shared" si="80"/>
        <v>0</v>
      </c>
      <c r="O919" s="24"/>
      <c r="P919" s="24"/>
    </row>
    <row r="920" spans="1:16" ht="15.75">
      <c r="A920"/>
      <c r="B920"/>
      <c r="C920"/>
      <c r="F920"/>
      <c r="M920"/>
      <c r="N920" s="24">
        <f t="shared" si="80"/>
        <v>0</v>
      </c>
      <c r="O920" s="24"/>
      <c r="P920" s="24"/>
    </row>
    <row r="921" spans="1:16" ht="15.75">
      <c r="A921"/>
      <c r="B921"/>
      <c r="C921"/>
      <c r="F921"/>
      <c r="M921"/>
      <c r="N921" s="24">
        <f t="shared" si="80"/>
        <v>0</v>
      </c>
      <c r="O921" s="24"/>
      <c r="P921" s="24"/>
    </row>
    <row r="922" spans="1:16" ht="15.75">
      <c r="A922"/>
      <c r="B922"/>
      <c r="C922"/>
      <c r="F922"/>
      <c r="M922"/>
      <c r="N922" s="24">
        <f t="shared" si="80"/>
        <v>0</v>
      </c>
      <c r="O922" s="24"/>
      <c r="P922" s="24"/>
    </row>
    <row r="923" spans="1:16" ht="15.75">
      <c r="A923"/>
      <c r="B923"/>
      <c r="C923"/>
      <c r="F923"/>
      <c r="M923"/>
      <c r="N923" s="24">
        <f t="shared" si="80"/>
        <v>0</v>
      </c>
      <c r="O923" s="24"/>
      <c r="P923" s="24"/>
    </row>
    <row r="924" spans="1:16" ht="15.75">
      <c r="A924"/>
      <c r="B924"/>
      <c r="C924"/>
      <c r="F924"/>
      <c r="M924"/>
      <c r="N924" s="24">
        <f t="shared" si="80"/>
        <v>0</v>
      </c>
      <c r="O924" s="24"/>
      <c r="P924" s="24"/>
    </row>
    <row r="925" spans="1:16" ht="15.75">
      <c r="A925"/>
      <c r="B925"/>
      <c r="C925"/>
      <c r="F925"/>
      <c r="M925"/>
      <c r="N925" s="24">
        <f t="shared" si="80"/>
        <v>0</v>
      </c>
      <c r="O925" s="24"/>
      <c r="P925" s="24"/>
    </row>
    <row r="926" spans="1:16" ht="15.75">
      <c r="A926"/>
      <c r="B926"/>
      <c r="C926"/>
      <c r="F926"/>
      <c r="M926"/>
      <c r="N926" s="24">
        <f t="shared" si="80"/>
        <v>0</v>
      </c>
      <c r="O926" s="24"/>
      <c r="P926" s="24"/>
    </row>
    <row r="927" spans="1:16" ht="15.75">
      <c r="A927"/>
      <c r="B927"/>
      <c r="C927"/>
      <c r="F927"/>
      <c r="M927"/>
      <c r="N927" s="24">
        <f t="shared" si="80"/>
        <v>0</v>
      </c>
      <c r="O927" s="24"/>
      <c r="P927" s="24"/>
    </row>
    <row r="928" spans="1:16" ht="15.75">
      <c r="A928"/>
      <c r="B928"/>
      <c r="C928"/>
      <c r="F928"/>
      <c r="M928"/>
      <c r="N928" s="24">
        <f t="shared" si="80"/>
        <v>0</v>
      </c>
      <c r="O928" s="24"/>
      <c r="P928" s="24"/>
    </row>
    <row r="929" spans="1:16" ht="15.75">
      <c r="A929"/>
      <c r="B929"/>
      <c r="C929"/>
      <c r="F929"/>
      <c r="M929"/>
      <c r="N929" s="24">
        <f t="shared" si="80"/>
        <v>0</v>
      </c>
      <c r="O929" s="24"/>
      <c r="P929" s="24"/>
    </row>
    <row r="930" spans="1:16" ht="15.75">
      <c r="A930"/>
      <c r="B930"/>
      <c r="C930"/>
      <c r="F930"/>
      <c r="M930"/>
      <c r="N930" s="24">
        <f t="shared" si="80"/>
        <v>0</v>
      </c>
      <c r="O930" s="24"/>
      <c r="P930" s="24"/>
    </row>
    <row r="931" spans="1:16" ht="15.75">
      <c r="A931"/>
      <c r="B931"/>
      <c r="C931"/>
      <c r="F931"/>
      <c r="M931"/>
      <c r="N931" s="24">
        <f t="shared" si="80"/>
        <v>0</v>
      </c>
      <c r="O931" s="24"/>
      <c r="P931" s="24"/>
    </row>
    <row r="932" spans="1:16" ht="15.75">
      <c r="A932"/>
      <c r="B932"/>
      <c r="C932"/>
      <c r="F932"/>
      <c r="M932"/>
      <c r="N932" s="24">
        <f t="shared" si="80"/>
        <v>0</v>
      </c>
      <c r="O932" s="24"/>
      <c r="P932" s="24"/>
    </row>
    <row r="933" spans="1:16" ht="15.75">
      <c r="A933"/>
      <c r="B933"/>
      <c r="C933"/>
      <c r="F933"/>
      <c r="M933"/>
      <c r="N933" s="24">
        <f t="shared" si="80"/>
        <v>0</v>
      </c>
      <c r="O933" s="24"/>
      <c r="P933" s="24"/>
    </row>
    <row r="934" spans="1:16" ht="15.75">
      <c r="A934"/>
      <c r="B934"/>
      <c r="C934"/>
      <c r="F934"/>
      <c r="M934"/>
      <c r="N934" s="24">
        <f t="shared" si="80"/>
        <v>0</v>
      </c>
      <c r="O934" s="24"/>
      <c r="P934" s="24"/>
    </row>
    <row r="935" spans="1:16" ht="15.75">
      <c r="A935"/>
      <c r="B935"/>
      <c r="C935"/>
      <c r="F935"/>
      <c r="M935"/>
      <c r="N935" s="24">
        <f t="shared" si="80"/>
        <v>0</v>
      </c>
      <c r="O935" s="24"/>
      <c r="P935" s="24"/>
    </row>
    <row r="936" spans="1:16" ht="15.75">
      <c r="A936"/>
      <c r="B936"/>
      <c r="C936"/>
      <c r="F936"/>
      <c r="M936"/>
      <c r="N936" s="24">
        <f t="shared" si="80"/>
        <v>0</v>
      </c>
      <c r="O936" s="24"/>
      <c r="P936" s="24"/>
    </row>
    <row r="937" spans="1:16" ht="15.75">
      <c r="A937"/>
      <c r="B937"/>
      <c r="C937"/>
      <c r="F937"/>
      <c r="M937"/>
      <c r="N937" s="24">
        <f t="shared" si="80"/>
        <v>0</v>
      </c>
      <c r="O937" s="24"/>
      <c r="P937" s="24"/>
    </row>
    <row r="938" spans="1:16" ht="15.75">
      <c r="A938"/>
      <c r="B938"/>
      <c r="C938"/>
      <c r="F938"/>
      <c r="M938"/>
      <c r="N938" s="24">
        <f t="shared" si="80"/>
        <v>0</v>
      </c>
      <c r="O938" s="24"/>
      <c r="P938" s="24"/>
    </row>
    <row r="939" spans="1:16" ht="15.75">
      <c r="A939"/>
      <c r="B939"/>
      <c r="C939"/>
      <c r="F939"/>
      <c r="M939"/>
      <c r="N939" s="24">
        <f t="shared" si="80"/>
        <v>0</v>
      </c>
      <c r="O939" s="24"/>
      <c r="P939" s="24"/>
    </row>
    <row r="940" spans="1:16" ht="15.75">
      <c r="A940"/>
      <c r="B940"/>
      <c r="C940"/>
      <c r="F940"/>
      <c r="M940"/>
      <c r="N940" s="24">
        <f t="shared" si="80"/>
        <v>0</v>
      </c>
      <c r="O940" s="24"/>
      <c r="P940" s="24"/>
    </row>
    <row r="941" spans="1:16" ht="15.75">
      <c r="A941"/>
      <c r="B941"/>
      <c r="C941"/>
      <c r="F941"/>
      <c r="M941"/>
      <c r="N941" s="24">
        <f t="shared" si="80"/>
        <v>0</v>
      </c>
      <c r="O941" s="24"/>
      <c r="P941" s="24"/>
    </row>
    <row r="942" spans="1:16" ht="15.75">
      <c r="A942"/>
      <c r="B942"/>
      <c r="C942"/>
      <c r="F942"/>
      <c r="M942"/>
      <c r="N942" s="24">
        <f t="shared" si="80"/>
        <v>0</v>
      </c>
      <c r="O942" s="24"/>
      <c r="P942" s="24"/>
    </row>
    <row r="943" spans="1:16" ht="15.75">
      <c r="A943"/>
      <c r="B943"/>
      <c r="C943"/>
      <c r="F943"/>
      <c r="M943"/>
      <c r="N943" s="24">
        <f t="shared" si="80"/>
        <v>0</v>
      </c>
      <c r="O943" s="24"/>
      <c r="P943" s="24"/>
    </row>
    <row r="944" spans="1:16" ht="15.75">
      <c r="A944"/>
      <c r="B944"/>
      <c r="C944"/>
      <c r="F944"/>
      <c r="M944"/>
      <c r="N944" s="24">
        <f t="shared" si="80"/>
        <v>0</v>
      </c>
      <c r="O944" s="24"/>
      <c r="P944" s="24"/>
    </row>
    <row r="945" spans="1:16" ht="15.75">
      <c r="A945"/>
      <c r="B945"/>
      <c r="C945"/>
      <c r="F945"/>
      <c r="M945"/>
      <c r="N945" s="24">
        <f t="shared" si="80"/>
        <v>0</v>
      </c>
      <c r="O945" s="24"/>
      <c r="P945" s="24"/>
    </row>
    <row r="946" spans="1:16" ht="15.75">
      <c r="A946"/>
      <c r="B946"/>
      <c r="C946"/>
      <c r="F946"/>
      <c r="M946"/>
      <c r="N946" s="24">
        <f t="shared" si="80"/>
        <v>0</v>
      </c>
      <c r="O946" s="24"/>
      <c r="P946" s="24"/>
    </row>
    <row r="947" spans="1:16" ht="15.75">
      <c r="A947"/>
      <c r="B947"/>
      <c r="C947"/>
      <c r="F947"/>
      <c r="M947"/>
      <c r="N947" s="24">
        <f t="shared" si="80"/>
        <v>0</v>
      </c>
      <c r="O947" s="24"/>
      <c r="P947" s="24"/>
    </row>
    <row r="948" spans="1:16" ht="15.75">
      <c r="A948"/>
      <c r="B948"/>
      <c r="C948"/>
      <c r="F948"/>
      <c r="M948"/>
      <c r="N948" s="24">
        <f t="shared" si="80"/>
        <v>0</v>
      </c>
      <c r="O948" s="24"/>
      <c r="P948" s="24"/>
    </row>
    <row r="949" spans="1:16" ht="15.75">
      <c r="A949"/>
      <c r="B949"/>
      <c r="C949"/>
      <c r="F949"/>
      <c r="M949"/>
      <c r="N949" s="24">
        <f t="shared" si="80"/>
        <v>0</v>
      </c>
      <c r="O949" s="24"/>
      <c r="P949" s="24"/>
    </row>
    <row r="950" spans="1:16" ht="15.75">
      <c r="A950"/>
      <c r="B950"/>
      <c r="C950"/>
      <c r="F950"/>
      <c r="M950"/>
      <c r="N950" s="24">
        <f t="shared" si="80"/>
        <v>0</v>
      </c>
      <c r="O950" s="24"/>
      <c r="P950" s="24"/>
    </row>
    <row r="951" spans="1:16" ht="15.75">
      <c r="A951"/>
      <c r="B951"/>
      <c r="C951"/>
      <c r="F951"/>
      <c r="M951"/>
      <c r="N951" s="24">
        <f t="shared" si="80"/>
        <v>0</v>
      </c>
      <c r="O951" s="24"/>
      <c r="P951" s="24"/>
    </row>
    <row r="952" spans="1:16" ht="15.75">
      <c r="A952"/>
      <c r="B952"/>
      <c r="C952"/>
      <c r="F952"/>
      <c r="M952"/>
      <c r="N952" s="24">
        <f t="shared" si="80"/>
        <v>0</v>
      </c>
      <c r="O952" s="24"/>
      <c r="P952" s="24"/>
    </row>
    <row r="953" spans="1:16" ht="15.75">
      <c r="A953"/>
      <c r="B953"/>
      <c r="C953"/>
      <c r="F953"/>
      <c r="M953"/>
      <c r="N953" s="24">
        <f t="shared" si="80"/>
        <v>0</v>
      </c>
      <c r="O953" s="24"/>
      <c r="P953" s="24"/>
    </row>
    <row r="954" spans="1:16" ht="15.75">
      <c r="A954"/>
      <c r="B954"/>
      <c r="C954"/>
      <c r="F954"/>
      <c r="M954"/>
      <c r="N954" s="24">
        <f t="shared" si="80"/>
        <v>0</v>
      </c>
      <c r="O954" s="24"/>
      <c r="P954" s="24"/>
    </row>
    <row r="955" spans="1:16" ht="15.75">
      <c r="A955"/>
      <c r="B955"/>
      <c r="C955"/>
      <c r="F955"/>
      <c r="M955"/>
      <c r="N955" s="24">
        <f t="shared" si="80"/>
        <v>0</v>
      </c>
      <c r="O955" s="24"/>
      <c r="P955" s="24"/>
    </row>
    <row r="956" spans="1:16" ht="15.75">
      <c r="A956"/>
      <c r="B956"/>
      <c r="C956"/>
      <c r="F956"/>
      <c r="M956"/>
      <c r="N956" s="24">
        <f t="shared" si="80"/>
        <v>0</v>
      </c>
      <c r="O956" s="24"/>
      <c r="P956" s="24"/>
    </row>
    <row r="957" spans="1:16" ht="15.75">
      <c r="A957"/>
      <c r="B957"/>
      <c r="C957"/>
      <c r="F957"/>
      <c r="M957"/>
      <c r="N957" s="24">
        <f t="shared" si="80"/>
        <v>0</v>
      </c>
      <c r="O957" s="24"/>
      <c r="P957" s="24"/>
    </row>
    <row r="958" spans="1:16" ht="15.75">
      <c r="A958"/>
      <c r="B958"/>
      <c r="C958"/>
      <c r="F958"/>
      <c r="M958"/>
      <c r="N958" s="24">
        <f t="shared" si="80"/>
        <v>0</v>
      </c>
      <c r="O958" s="24"/>
      <c r="P958" s="24"/>
    </row>
    <row r="959" spans="1:16" ht="15.75">
      <c r="A959"/>
      <c r="B959"/>
      <c r="C959"/>
      <c r="F959"/>
      <c r="M959"/>
      <c r="N959" s="24">
        <f t="shared" si="80"/>
        <v>0</v>
      </c>
      <c r="O959" s="24"/>
      <c r="P959" s="24"/>
    </row>
    <row r="960" spans="1:16" ht="15.75">
      <c r="A960"/>
      <c r="B960"/>
      <c r="C960"/>
      <c r="F960"/>
      <c r="M960"/>
      <c r="N960" s="24">
        <f t="shared" si="80"/>
        <v>0</v>
      </c>
      <c r="O960" s="24"/>
      <c r="P960" s="24"/>
    </row>
    <row r="961" spans="1:16" ht="15.75">
      <c r="A961"/>
      <c r="B961"/>
      <c r="C961"/>
      <c r="F961"/>
      <c r="M961"/>
      <c r="N961" s="24">
        <f t="shared" si="80"/>
        <v>0</v>
      </c>
      <c r="O961" s="24"/>
      <c r="P961" s="24"/>
    </row>
    <row r="962" spans="1:16" ht="15.75">
      <c r="A962"/>
      <c r="B962"/>
      <c r="C962"/>
      <c r="F962"/>
      <c r="M962"/>
      <c r="N962" s="24">
        <f t="shared" si="80"/>
        <v>0</v>
      </c>
      <c r="O962" s="24"/>
      <c r="P962" s="24"/>
    </row>
    <row r="963" spans="1:16" ht="15.75">
      <c r="A963"/>
      <c r="B963"/>
      <c r="C963"/>
      <c r="F963"/>
      <c r="M963"/>
      <c r="N963" s="24">
        <f t="shared" si="80"/>
        <v>0</v>
      </c>
      <c r="O963" s="24"/>
      <c r="P963" s="24"/>
    </row>
    <row r="964" spans="1:16" ht="15.75">
      <c r="A964"/>
      <c r="B964"/>
      <c r="C964"/>
      <c r="F964"/>
      <c r="M964"/>
      <c r="N964" s="24">
        <f t="shared" si="80"/>
        <v>0</v>
      </c>
      <c r="O964" s="24"/>
      <c r="P964" s="24"/>
    </row>
    <row r="965" spans="1:16" ht="15.75">
      <c r="A965"/>
      <c r="B965"/>
      <c r="C965"/>
      <c r="F965"/>
      <c r="M965"/>
      <c r="N965" s="24">
        <f aca="true" t="shared" si="81" ref="N965:N1028">C965+F965</f>
        <v>0</v>
      </c>
      <c r="O965" s="24"/>
      <c r="P965" s="24"/>
    </row>
    <row r="966" spans="1:16" ht="15.75">
      <c r="A966"/>
      <c r="B966"/>
      <c r="C966"/>
      <c r="F966"/>
      <c r="M966"/>
      <c r="N966" s="24">
        <f t="shared" si="81"/>
        <v>0</v>
      </c>
      <c r="O966" s="24"/>
      <c r="P966" s="24"/>
    </row>
    <row r="967" spans="1:16" ht="15.75">
      <c r="A967"/>
      <c r="B967"/>
      <c r="C967"/>
      <c r="F967"/>
      <c r="M967"/>
      <c r="N967" s="24">
        <f t="shared" si="81"/>
        <v>0</v>
      </c>
      <c r="O967" s="24"/>
      <c r="P967" s="24"/>
    </row>
    <row r="968" spans="1:16" ht="15.75">
      <c r="A968"/>
      <c r="B968"/>
      <c r="C968"/>
      <c r="F968"/>
      <c r="M968"/>
      <c r="N968" s="24">
        <f t="shared" si="81"/>
        <v>0</v>
      </c>
      <c r="O968" s="24"/>
      <c r="P968" s="24"/>
    </row>
    <row r="969" spans="1:16" ht="15.75">
      <c r="A969"/>
      <c r="B969"/>
      <c r="C969"/>
      <c r="F969"/>
      <c r="M969"/>
      <c r="N969" s="24">
        <f t="shared" si="81"/>
        <v>0</v>
      </c>
      <c r="O969" s="24"/>
      <c r="P969" s="24"/>
    </row>
    <row r="970" spans="1:16" ht="15.75">
      <c r="A970"/>
      <c r="B970"/>
      <c r="C970"/>
      <c r="F970"/>
      <c r="M970"/>
      <c r="N970" s="24">
        <f t="shared" si="81"/>
        <v>0</v>
      </c>
      <c r="O970" s="24"/>
      <c r="P970" s="24"/>
    </row>
    <row r="971" spans="1:16" ht="15.75">
      <c r="A971"/>
      <c r="B971"/>
      <c r="C971"/>
      <c r="F971"/>
      <c r="M971"/>
      <c r="N971" s="24">
        <f t="shared" si="81"/>
        <v>0</v>
      </c>
      <c r="O971" s="24"/>
      <c r="P971" s="24"/>
    </row>
    <row r="972" spans="1:16" ht="15.75">
      <c r="A972"/>
      <c r="B972"/>
      <c r="C972"/>
      <c r="F972"/>
      <c r="M972"/>
      <c r="N972" s="24">
        <f t="shared" si="81"/>
        <v>0</v>
      </c>
      <c r="O972" s="24"/>
      <c r="P972" s="24"/>
    </row>
    <row r="973" spans="1:16" ht="15.75">
      <c r="A973"/>
      <c r="B973"/>
      <c r="C973"/>
      <c r="F973"/>
      <c r="M973"/>
      <c r="N973" s="24">
        <f t="shared" si="81"/>
        <v>0</v>
      </c>
      <c r="O973" s="24"/>
      <c r="P973" s="24"/>
    </row>
    <row r="974" spans="1:16" ht="15.75">
      <c r="A974"/>
      <c r="B974"/>
      <c r="C974"/>
      <c r="F974"/>
      <c r="M974"/>
      <c r="N974" s="24">
        <f t="shared" si="81"/>
        <v>0</v>
      </c>
      <c r="O974" s="24"/>
      <c r="P974" s="24"/>
    </row>
    <row r="975" spans="1:16" ht="15.75">
      <c r="A975"/>
      <c r="B975"/>
      <c r="C975"/>
      <c r="F975"/>
      <c r="M975"/>
      <c r="N975" s="24">
        <f t="shared" si="81"/>
        <v>0</v>
      </c>
      <c r="O975" s="24"/>
      <c r="P975" s="24"/>
    </row>
    <row r="976" spans="1:16" ht="15.75">
      <c r="A976"/>
      <c r="B976"/>
      <c r="C976"/>
      <c r="F976"/>
      <c r="M976"/>
      <c r="N976" s="24">
        <f t="shared" si="81"/>
        <v>0</v>
      </c>
      <c r="O976" s="24"/>
      <c r="P976" s="24"/>
    </row>
    <row r="977" spans="1:16" ht="15.75">
      <c r="A977"/>
      <c r="B977"/>
      <c r="C977"/>
      <c r="F977"/>
      <c r="M977"/>
      <c r="N977" s="24">
        <f t="shared" si="81"/>
        <v>0</v>
      </c>
      <c r="O977" s="24"/>
      <c r="P977" s="24"/>
    </row>
    <row r="978" spans="1:16" ht="15.75">
      <c r="A978"/>
      <c r="B978"/>
      <c r="C978"/>
      <c r="F978"/>
      <c r="M978"/>
      <c r="N978" s="24">
        <f t="shared" si="81"/>
        <v>0</v>
      </c>
      <c r="O978" s="24"/>
      <c r="P978" s="24"/>
    </row>
    <row r="979" spans="1:16" ht="15.75">
      <c r="A979"/>
      <c r="B979"/>
      <c r="C979"/>
      <c r="F979"/>
      <c r="M979"/>
      <c r="N979" s="24">
        <f t="shared" si="81"/>
        <v>0</v>
      </c>
      <c r="O979" s="24"/>
      <c r="P979" s="24"/>
    </row>
    <row r="980" spans="1:16" ht="15.75">
      <c r="A980"/>
      <c r="B980"/>
      <c r="C980"/>
      <c r="F980"/>
      <c r="M980"/>
      <c r="N980" s="24">
        <f t="shared" si="81"/>
        <v>0</v>
      </c>
      <c r="O980" s="24"/>
      <c r="P980" s="24"/>
    </row>
    <row r="981" spans="1:16" ht="15.75">
      <c r="A981"/>
      <c r="B981"/>
      <c r="C981"/>
      <c r="F981"/>
      <c r="M981"/>
      <c r="N981" s="24">
        <f t="shared" si="81"/>
        <v>0</v>
      </c>
      <c r="O981" s="24"/>
      <c r="P981" s="24"/>
    </row>
    <row r="982" spans="1:16" ht="15.75">
      <c r="A982"/>
      <c r="B982"/>
      <c r="C982"/>
      <c r="F982"/>
      <c r="M982"/>
      <c r="N982" s="24">
        <f t="shared" si="81"/>
        <v>0</v>
      </c>
      <c r="O982" s="24"/>
      <c r="P982" s="24"/>
    </row>
    <row r="983" spans="1:16" ht="15.75">
      <c r="A983"/>
      <c r="B983"/>
      <c r="C983"/>
      <c r="F983"/>
      <c r="M983"/>
      <c r="N983" s="24">
        <f t="shared" si="81"/>
        <v>0</v>
      </c>
      <c r="O983" s="24"/>
      <c r="P983" s="24"/>
    </row>
    <row r="984" spans="1:16" ht="15.75">
      <c r="A984"/>
      <c r="B984"/>
      <c r="C984"/>
      <c r="F984"/>
      <c r="M984"/>
      <c r="N984" s="24">
        <f t="shared" si="81"/>
        <v>0</v>
      </c>
      <c r="O984" s="24"/>
      <c r="P984" s="24"/>
    </row>
    <row r="985" spans="1:16" ht="15.75">
      <c r="A985"/>
      <c r="B985"/>
      <c r="C985"/>
      <c r="F985"/>
      <c r="M985"/>
      <c r="N985" s="24">
        <f t="shared" si="81"/>
        <v>0</v>
      </c>
      <c r="O985" s="24"/>
      <c r="P985" s="24"/>
    </row>
    <row r="986" spans="1:16" ht="15.75">
      <c r="A986"/>
      <c r="B986"/>
      <c r="C986"/>
      <c r="F986"/>
      <c r="M986"/>
      <c r="N986" s="24">
        <f t="shared" si="81"/>
        <v>0</v>
      </c>
      <c r="O986" s="24"/>
      <c r="P986" s="24"/>
    </row>
    <row r="987" spans="1:16" ht="15.75">
      <c r="A987"/>
      <c r="B987"/>
      <c r="C987"/>
      <c r="F987"/>
      <c r="M987"/>
      <c r="N987" s="24">
        <f t="shared" si="81"/>
        <v>0</v>
      </c>
      <c r="O987" s="24"/>
      <c r="P987" s="24"/>
    </row>
    <row r="988" spans="1:16" ht="15.75">
      <c r="A988"/>
      <c r="B988"/>
      <c r="C988"/>
      <c r="F988"/>
      <c r="M988"/>
      <c r="N988" s="24">
        <f t="shared" si="81"/>
        <v>0</v>
      </c>
      <c r="O988" s="24"/>
      <c r="P988" s="24"/>
    </row>
    <row r="989" spans="1:16" ht="15.75">
      <c r="A989"/>
      <c r="B989"/>
      <c r="C989"/>
      <c r="F989"/>
      <c r="M989"/>
      <c r="N989" s="24">
        <f t="shared" si="81"/>
        <v>0</v>
      </c>
      <c r="O989" s="24"/>
      <c r="P989" s="24"/>
    </row>
    <row r="990" spans="1:16" ht="15.75">
      <c r="A990"/>
      <c r="B990"/>
      <c r="C990"/>
      <c r="F990"/>
      <c r="M990"/>
      <c r="N990" s="24">
        <f t="shared" si="81"/>
        <v>0</v>
      </c>
      <c r="O990" s="24"/>
      <c r="P990" s="24"/>
    </row>
    <row r="991" spans="1:16" ht="15.75">
      <c r="A991"/>
      <c r="B991"/>
      <c r="C991"/>
      <c r="F991"/>
      <c r="M991"/>
      <c r="N991" s="24">
        <f t="shared" si="81"/>
        <v>0</v>
      </c>
      <c r="O991" s="24"/>
      <c r="P991" s="24"/>
    </row>
    <row r="992" spans="1:16" ht="15.75">
      <c r="A992"/>
      <c r="B992"/>
      <c r="C992"/>
      <c r="F992"/>
      <c r="M992"/>
      <c r="N992" s="24">
        <f t="shared" si="81"/>
        <v>0</v>
      </c>
      <c r="O992" s="24"/>
      <c r="P992" s="24"/>
    </row>
    <row r="993" spans="1:16" ht="15.75">
      <c r="A993"/>
      <c r="B993"/>
      <c r="C993"/>
      <c r="F993"/>
      <c r="M993"/>
      <c r="N993" s="24">
        <f t="shared" si="81"/>
        <v>0</v>
      </c>
      <c r="O993" s="24"/>
      <c r="P993" s="24"/>
    </row>
    <row r="994" spans="1:16" ht="15.75">
      <c r="A994"/>
      <c r="B994"/>
      <c r="C994"/>
      <c r="F994"/>
      <c r="M994"/>
      <c r="N994" s="24">
        <f t="shared" si="81"/>
        <v>0</v>
      </c>
      <c r="O994" s="24"/>
      <c r="P994" s="24"/>
    </row>
    <row r="995" spans="1:16" ht="15.75">
      <c r="A995"/>
      <c r="B995"/>
      <c r="C995"/>
      <c r="F995"/>
      <c r="M995"/>
      <c r="N995" s="24">
        <f t="shared" si="81"/>
        <v>0</v>
      </c>
      <c r="O995" s="24"/>
      <c r="P995" s="24"/>
    </row>
    <row r="996" spans="1:16" ht="15.75">
      <c r="A996"/>
      <c r="B996"/>
      <c r="C996"/>
      <c r="F996"/>
      <c r="M996"/>
      <c r="N996" s="24">
        <f t="shared" si="81"/>
        <v>0</v>
      </c>
      <c r="O996" s="24"/>
      <c r="P996" s="24"/>
    </row>
    <row r="997" spans="1:16" ht="15.75">
      <c r="A997"/>
      <c r="B997"/>
      <c r="C997"/>
      <c r="F997"/>
      <c r="M997"/>
      <c r="N997" s="24">
        <f t="shared" si="81"/>
        <v>0</v>
      </c>
      <c r="O997" s="24"/>
      <c r="P997" s="24"/>
    </row>
    <row r="998" spans="1:16" ht="15.75">
      <c r="A998"/>
      <c r="B998"/>
      <c r="C998"/>
      <c r="F998"/>
      <c r="M998"/>
      <c r="N998" s="24">
        <f t="shared" si="81"/>
        <v>0</v>
      </c>
      <c r="O998" s="24"/>
      <c r="P998" s="24"/>
    </row>
    <row r="999" spans="1:16" ht="15.75">
      <c r="A999"/>
      <c r="B999"/>
      <c r="C999"/>
      <c r="F999"/>
      <c r="M999"/>
      <c r="N999" s="24">
        <f t="shared" si="81"/>
        <v>0</v>
      </c>
      <c r="O999" s="24"/>
      <c r="P999" s="24"/>
    </row>
    <row r="1000" spans="1:16" ht="15.75">
      <c r="A1000"/>
      <c r="B1000"/>
      <c r="C1000"/>
      <c r="F1000"/>
      <c r="M1000"/>
      <c r="N1000" s="24">
        <f t="shared" si="81"/>
        <v>0</v>
      </c>
      <c r="O1000" s="24"/>
      <c r="P1000" s="24"/>
    </row>
    <row r="1001" spans="1:16" ht="15.75">
      <c r="A1001"/>
      <c r="B1001"/>
      <c r="C1001"/>
      <c r="F1001"/>
      <c r="M1001"/>
      <c r="N1001" s="24">
        <f t="shared" si="81"/>
        <v>0</v>
      </c>
      <c r="O1001" s="24"/>
      <c r="P1001" s="24"/>
    </row>
    <row r="1002" spans="1:16" ht="15.75">
      <c r="A1002"/>
      <c r="B1002"/>
      <c r="C1002"/>
      <c r="F1002"/>
      <c r="M1002"/>
      <c r="N1002" s="24">
        <f t="shared" si="81"/>
        <v>0</v>
      </c>
      <c r="O1002" s="24"/>
      <c r="P1002" s="24"/>
    </row>
    <row r="1003" spans="1:16" ht="15.75">
      <c r="A1003"/>
      <c r="B1003"/>
      <c r="C1003"/>
      <c r="F1003"/>
      <c r="M1003"/>
      <c r="N1003" s="24">
        <f t="shared" si="81"/>
        <v>0</v>
      </c>
      <c r="O1003" s="24"/>
      <c r="P1003" s="24"/>
    </row>
    <row r="1004" spans="1:16" ht="15.75">
      <c r="A1004"/>
      <c r="B1004"/>
      <c r="C1004"/>
      <c r="F1004"/>
      <c r="M1004"/>
      <c r="N1004" s="24">
        <f t="shared" si="81"/>
        <v>0</v>
      </c>
      <c r="O1004" s="24"/>
      <c r="P1004" s="24"/>
    </row>
    <row r="1005" spans="1:16" ht="15.75">
      <c r="A1005"/>
      <c r="B1005"/>
      <c r="C1005"/>
      <c r="F1005"/>
      <c r="M1005"/>
      <c r="N1005" s="24">
        <f t="shared" si="81"/>
        <v>0</v>
      </c>
      <c r="O1005" s="24"/>
      <c r="P1005" s="24"/>
    </row>
    <row r="1006" spans="1:16" ht="15.75">
      <c r="A1006"/>
      <c r="B1006"/>
      <c r="C1006"/>
      <c r="F1006"/>
      <c r="M1006"/>
      <c r="N1006" s="24">
        <f t="shared" si="81"/>
        <v>0</v>
      </c>
      <c r="O1006" s="24"/>
      <c r="P1006" s="24"/>
    </row>
    <row r="1007" spans="1:16" ht="15.75">
      <c r="A1007"/>
      <c r="B1007"/>
      <c r="C1007"/>
      <c r="F1007"/>
      <c r="M1007"/>
      <c r="N1007" s="24">
        <f t="shared" si="81"/>
        <v>0</v>
      </c>
      <c r="O1007" s="24"/>
      <c r="P1007" s="24"/>
    </row>
    <row r="1008" spans="1:16" ht="15.75">
      <c r="A1008"/>
      <c r="B1008"/>
      <c r="C1008"/>
      <c r="F1008"/>
      <c r="M1008"/>
      <c r="N1008" s="24">
        <f t="shared" si="81"/>
        <v>0</v>
      </c>
      <c r="O1008" s="24"/>
      <c r="P1008" s="24"/>
    </row>
    <row r="1009" spans="1:16" ht="15.75">
      <c r="A1009"/>
      <c r="B1009"/>
      <c r="C1009"/>
      <c r="F1009"/>
      <c r="M1009"/>
      <c r="N1009" s="24">
        <f t="shared" si="81"/>
        <v>0</v>
      </c>
      <c r="O1009" s="24"/>
      <c r="P1009" s="24"/>
    </row>
    <row r="1010" spans="1:16" ht="15.75">
      <c r="A1010"/>
      <c r="B1010"/>
      <c r="C1010"/>
      <c r="F1010"/>
      <c r="M1010"/>
      <c r="N1010" s="24">
        <f t="shared" si="81"/>
        <v>0</v>
      </c>
      <c r="O1010" s="24"/>
      <c r="P1010" s="24"/>
    </row>
    <row r="1011" spans="1:16" ht="15.75">
      <c r="A1011"/>
      <c r="B1011"/>
      <c r="C1011"/>
      <c r="F1011"/>
      <c r="M1011"/>
      <c r="N1011" s="24">
        <f t="shared" si="81"/>
        <v>0</v>
      </c>
      <c r="O1011" s="24"/>
      <c r="P1011" s="24"/>
    </row>
    <row r="1012" spans="1:16" ht="15.75">
      <c r="A1012"/>
      <c r="B1012"/>
      <c r="C1012"/>
      <c r="F1012"/>
      <c r="M1012"/>
      <c r="N1012" s="24">
        <f t="shared" si="81"/>
        <v>0</v>
      </c>
      <c r="O1012" s="24"/>
      <c r="P1012" s="24"/>
    </row>
    <row r="1013" spans="1:16" ht="15.75">
      <c r="A1013"/>
      <c r="B1013"/>
      <c r="C1013"/>
      <c r="F1013"/>
      <c r="M1013"/>
      <c r="N1013" s="24">
        <f t="shared" si="81"/>
        <v>0</v>
      </c>
      <c r="O1013" s="24"/>
      <c r="P1013" s="24"/>
    </row>
    <row r="1014" spans="1:16" ht="15.75">
      <c r="A1014"/>
      <c r="B1014"/>
      <c r="C1014"/>
      <c r="F1014"/>
      <c r="M1014"/>
      <c r="N1014" s="24">
        <f t="shared" si="81"/>
        <v>0</v>
      </c>
      <c r="O1014" s="24"/>
      <c r="P1014" s="24"/>
    </row>
    <row r="1015" spans="1:16" ht="15.75">
      <c r="A1015"/>
      <c r="B1015"/>
      <c r="C1015"/>
      <c r="F1015"/>
      <c r="M1015"/>
      <c r="N1015" s="24">
        <f t="shared" si="81"/>
        <v>0</v>
      </c>
      <c r="O1015" s="24"/>
      <c r="P1015" s="24"/>
    </row>
    <row r="1016" spans="1:16" ht="15.75">
      <c r="A1016"/>
      <c r="B1016"/>
      <c r="C1016"/>
      <c r="F1016"/>
      <c r="M1016"/>
      <c r="N1016" s="24">
        <f t="shared" si="81"/>
        <v>0</v>
      </c>
      <c r="O1016" s="24"/>
      <c r="P1016" s="24"/>
    </row>
    <row r="1017" spans="1:16" ht="15.75">
      <c r="A1017"/>
      <c r="B1017"/>
      <c r="C1017"/>
      <c r="F1017"/>
      <c r="M1017"/>
      <c r="N1017" s="24">
        <f t="shared" si="81"/>
        <v>0</v>
      </c>
      <c r="O1017" s="24"/>
      <c r="P1017" s="24"/>
    </row>
    <row r="1018" spans="1:16" ht="15.75">
      <c r="A1018"/>
      <c r="B1018"/>
      <c r="C1018"/>
      <c r="F1018"/>
      <c r="M1018"/>
      <c r="N1018" s="24">
        <f t="shared" si="81"/>
        <v>0</v>
      </c>
      <c r="O1018" s="24"/>
      <c r="P1018" s="24"/>
    </row>
    <row r="1019" spans="1:16" ht="15.75">
      <c r="A1019"/>
      <c r="B1019"/>
      <c r="C1019"/>
      <c r="F1019"/>
      <c r="M1019"/>
      <c r="N1019" s="24">
        <f t="shared" si="81"/>
        <v>0</v>
      </c>
      <c r="O1019" s="24"/>
      <c r="P1019" s="24"/>
    </row>
    <row r="1020" spans="1:16" ht="15.75">
      <c r="A1020"/>
      <c r="B1020"/>
      <c r="C1020"/>
      <c r="F1020"/>
      <c r="M1020"/>
      <c r="N1020" s="24">
        <f t="shared" si="81"/>
        <v>0</v>
      </c>
      <c r="O1020" s="24"/>
      <c r="P1020" s="24"/>
    </row>
    <row r="1021" spans="1:16" ht="15.75">
      <c r="A1021"/>
      <c r="B1021"/>
      <c r="C1021"/>
      <c r="F1021"/>
      <c r="M1021"/>
      <c r="N1021" s="24">
        <f t="shared" si="81"/>
        <v>0</v>
      </c>
      <c r="O1021" s="24"/>
      <c r="P1021" s="24"/>
    </row>
    <row r="1022" spans="1:16" ht="15.75">
      <c r="A1022"/>
      <c r="B1022"/>
      <c r="C1022"/>
      <c r="F1022"/>
      <c r="M1022"/>
      <c r="N1022" s="24">
        <f t="shared" si="81"/>
        <v>0</v>
      </c>
      <c r="O1022" s="24"/>
      <c r="P1022" s="24"/>
    </row>
    <row r="1023" spans="1:16" ht="15.75">
      <c r="A1023"/>
      <c r="B1023"/>
      <c r="C1023"/>
      <c r="F1023"/>
      <c r="M1023"/>
      <c r="N1023" s="24">
        <f t="shared" si="81"/>
        <v>0</v>
      </c>
      <c r="O1023" s="24"/>
      <c r="P1023" s="24"/>
    </row>
    <row r="1024" spans="1:16" ht="15.75">
      <c r="A1024"/>
      <c r="B1024"/>
      <c r="C1024"/>
      <c r="F1024"/>
      <c r="M1024"/>
      <c r="N1024" s="24">
        <f t="shared" si="81"/>
        <v>0</v>
      </c>
      <c r="O1024" s="24"/>
      <c r="P1024" s="24"/>
    </row>
    <row r="1025" spans="1:16" ht="15.75">
      <c r="A1025"/>
      <c r="B1025"/>
      <c r="C1025"/>
      <c r="F1025"/>
      <c r="M1025"/>
      <c r="N1025" s="24">
        <f t="shared" si="81"/>
        <v>0</v>
      </c>
      <c r="O1025" s="24"/>
      <c r="P1025" s="24"/>
    </row>
    <row r="1026" spans="1:16" ht="15.75">
      <c r="A1026"/>
      <c r="B1026"/>
      <c r="C1026"/>
      <c r="F1026"/>
      <c r="M1026"/>
      <c r="N1026" s="24">
        <f t="shared" si="81"/>
        <v>0</v>
      </c>
      <c r="O1026" s="24"/>
      <c r="P1026" s="24"/>
    </row>
    <row r="1027" spans="1:16" ht="15.75">
      <c r="A1027"/>
      <c r="B1027"/>
      <c r="C1027"/>
      <c r="F1027"/>
      <c r="M1027"/>
      <c r="N1027" s="24">
        <f t="shared" si="81"/>
        <v>0</v>
      </c>
      <c r="O1027" s="24"/>
      <c r="P1027" s="24"/>
    </row>
    <row r="1028" spans="1:16" ht="15.75">
      <c r="A1028"/>
      <c r="B1028"/>
      <c r="C1028"/>
      <c r="F1028"/>
      <c r="M1028"/>
      <c r="N1028" s="24">
        <f t="shared" si="81"/>
        <v>0</v>
      </c>
      <c r="O1028" s="24"/>
      <c r="P1028" s="24"/>
    </row>
    <row r="1029" spans="1:16" ht="15.75">
      <c r="A1029"/>
      <c r="B1029"/>
      <c r="C1029"/>
      <c r="F1029"/>
      <c r="M1029"/>
      <c r="N1029" s="24">
        <f aca="true" t="shared" si="82" ref="N1029:N1092">C1029+F1029</f>
        <v>0</v>
      </c>
      <c r="O1029" s="24"/>
      <c r="P1029" s="24"/>
    </row>
    <row r="1030" spans="1:16" ht="15.75">
      <c r="A1030"/>
      <c r="B1030"/>
      <c r="C1030"/>
      <c r="F1030"/>
      <c r="M1030"/>
      <c r="N1030" s="24">
        <f t="shared" si="82"/>
        <v>0</v>
      </c>
      <c r="O1030" s="24"/>
      <c r="P1030" s="24"/>
    </row>
    <row r="1031" spans="1:16" ht="15.75">
      <c r="A1031"/>
      <c r="B1031"/>
      <c r="C1031"/>
      <c r="F1031"/>
      <c r="M1031"/>
      <c r="N1031" s="24">
        <f t="shared" si="82"/>
        <v>0</v>
      </c>
      <c r="O1031" s="24"/>
      <c r="P1031" s="24"/>
    </row>
    <row r="1032" spans="1:16" ht="15.75">
      <c r="A1032"/>
      <c r="B1032"/>
      <c r="C1032"/>
      <c r="F1032"/>
      <c r="M1032"/>
      <c r="N1032" s="24">
        <f t="shared" si="82"/>
        <v>0</v>
      </c>
      <c r="O1032" s="24"/>
      <c r="P1032" s="24"/>
    </row>
    <row r="1033" spans="1:16" ht="15.75">
      <c r="A1033"/>
      <c r="B1033"/>
      <c r="C1033"/>
      <c r="F1033"/>
      <c r="M1033"/>
      <c r="N1033" s="24">
        <f t="shared" si="82"/>
        <v>0</v>
      </c>
      <c r="O1033" s="24"/>
      <c r="P1033" s="24"/>
    </row>
    <row r="1034" spans="1:16" ht="15.75">
      <c r="A1034"/>
      <c r="B1034"/>
      <c r="C1034"/>
      <c r="F1034"/>
      <c r="M1034"/>
      <c r="N1034" s="24">
        <f t="shared" si="82"/>
        <v>0</v>
      </c>
      <c r="O1034" s="24"/>
      <c r="P1034" s="24"/>
    </row>
    <row r="1035" spans="1:16" ht="15.75">
      <c r="A1035"/>
      <c r="B1035"/>
      <c r="C1035"/>
      <c r="F1035"/>
      <c r="M1035"/>
      <c r="N1035" s="24">
        <f t="shared" si="82"/>
        <v>0</v>
      </c>
      <c r="O1035" s="24"/>
      <c r="P1035" s="24"/>
    </row>
    <row r="1036" spans="1:16" ht="15.75">
      <c r="A1036"/>
      <c r="B1036"/>
      <c r="C1036"/>
      <c r="F1036"/>
      <c r="M1036"/>
      <c r="N1036" s="24">
        <f t="shared" si="82"/>
        <v>0</v>
      </c>
      <c r="O1036" s="24"/>
      <c r="P1036" s="24"/>
    </row>
    <row r="1037" spans="1:16" ht="15.75">
      <c r="A1037"/>
      <c r="B1037"/>
      <c r="C1037"/>
      <c r="F1037"/>
      <c r="M1037"/>
      <c r="N1037" s="24">
        <f t="shared" si="82"/>
        <v>0</v>
      </c>
      <c r="O1037" s="24"/>
      <c r="P1037" s="24"/>
    </row>
    <row r="1038" spans="1:16" ht="15.75">
      <c r="A1038"/>
      <c r="B1038"/>
      <c r="C1038"/>
      <c r="F1038"/>
      <c r="M1038"/>
      <c r="N1038" s="24">
        <f t="shared" si="82"/>
        <v>0</v>
      </c>
      <c r="O1038" s="24"/>
      <c r="P1038" s="24"/>
    </row>
    <row r="1039" spans="1:16" ht="15.75">
      <c r="A1039"/>
      <c r="B1039"/>
      <c r="C1039"/>
      <c r="F1039"/>
      <c r="M1039"/>
      <c r="N1039" s="24">
        <f t="shared" si="82"/>
        <v>0</v>
      </c>
      <c r="O1039" s="24"/>
      <c r="P1039" s="24"/>
    </row>
    <row r="1040" spans="1:16" ht="15.75">
      <c r="A1040"/>
      <c r="B1040"/>
      <c r="C1040"/>
      <c r="F1040"/>
      <c r="M1040"/>
      <c r="N1040" s="24">
        <f t="shared" si="82"/>
        <v>0</v>
      </c>
      <c r="O1040" s="24"/>
      <c r="P1040" s="24"/>
    </row>
    <row r="1041" spans="1:16" ht="15.75">
      <c r="A1041"/>
      <c r="B1041"/>
      <c r="C1041"/>
      <c r="F1041"/>
      <c r="M1041"/>
      <c r="N1041" s="24">
        <f t="shared" si="82"/>
        <v>0</v>
      </c>
      <c r="O1041" s="24"/>
      <c r="P1041" s="24"/>
    </row>
    <row r="1042" spans="1:16" ht="15.75">
      <c r="A1042"/>
      <c r="B1042"/>
      <c r="C1042"/>
      <c r="F1042"/>
      <c r="M1042"/>
      <c r="N1042" s="24">
        <f t="shared" si="82"/>
        <v>0</v>
      </c>
      <c r="O1042" s="24"/>
      <c r="P1042" s="24"/>
    </row>
    <row r="1043" spans="1:16" ht="15.75">
      <c r="A1043"/>
      <c r="B1043"/>
      <c r="C1043"/>
      <c r="F1043"/>
      <c r="M1043"/>
      <c r="N1043" s="24">
        <f t="shared" si="82"/>
        <v>0</v>
      </c>
      <c r="O1043" s="24"/>
      <c r="P1043" s="24"/>
    </row>
    <row r="1044" spans="1:16" ht="15.75">
      <c r="A1044"/>
      <c r="B1044"/>
      <c r="C1044"/>
      <c r="F1044"/>
      <c r="M1044"/>
      <c r="N1044" s="24">
        <f t="shared" si="82"/>
        <v>0</v>
      </c>
      <c r="O1044" s="24"/>
      <c r="P1044" s="24"/>
    </row>
    <row r="1045" spans="1:16" ht="15.75">
      <c r="A1045"/>
      <c r="B1045"/>
      <c r="C1045"/>
      <c r="F1045"/>
      <c r="M1045"/>
      <c r="N1045" s="24">
        <f t="shared" si="82"/>
        <v>0</v>
      </c>
      <c r="O1045" s="24"/>
      <c r="P1045" s="24"/>
    </row>
    <row r="1046" spans="1:16" ht="15.75">
      <c r="A1046"/>
      <c r="B1046"/>
      <c r="C1046"/>
      <c r="F1046"/>
      <c r="M1046"/>
      <c r="N1046" s="24">
        <f t="shared" si="82"/>
        <v>0</v>
      </c>
      <c r="O1046" s="24"/>
      <c r="P1046" s="24"/>
    </row>
    <row r="1047" spans="1:16" ht="15.75">
      <c r="A1047"/>
      <c r="B1047"/>
      <c r="C1047"/>
      <c r="F1047"/>
      <c r="M1047"/>
      <c r="N1047" s="24">
        <f t="shared" si="82"/>
        <v>0</v>
      </c>
      <c r="O1047" s="24"/>
      <c r="P1047" s="24"/>
    </row>
    <row r="1048" spans="1:16" ht="15.75">
      <c r="A1048"/>
      <c r="B1048"/>
      <c r="C1048"/>
      <c r="F1048"/>
      <c r="M1048"/>
      <c r="N1048" s="24">
        <f t="shared" si="82"/>
        <v>0</v>
      </c>
      <c r="O1048" s="24"/>
      <c r="P1048" s="24"/>
    </row>
    <row r="1049" spans="1:16" ht="15.75">
      <c r="A1049"/>
      <c r="B1049"/>
      <c r="C1049"/>
      <c r="F1049"/>
      <c r="M1049"/>
      <c r="N1049" s="24">
        <f t="shared" si="82"/>
        <v>0</v>
      </c>
      <c r="O1049" s="24"/>
      <c r="P1049" s="24"/>
    </row>
    <row r="1050" spans="1:16" ht="15.75">
      <c r="A1050"/>
      <c r="B1050"/>
      <c r="C1050"/>
      <c r="F1050"/>
      <c r="M1050"/>
      <c r="N1050" s="24">
        <f t="shared" si="82"/>
        <v>0</v>
      </c>
      <c r="O1050" s="24"/>
      <c r="P1050" s="24"/>
    </row>
    <row r="1051" spans="1:16" ht="15.75">
      <c r="A1051"/>
      <c r="B1051"/>
      <c r="C1051"/>
      <c r="F1051"/>
      <c r="M1051"/>
      <c r="N1051" s="24">
        <f t="shared" si="82"/>
        <v>0</v>
      </c>
      <c r="O1051" s="24"/>
      <c r="P1051" s="24"/>
    </row>
    <row r="1052" spans="1:16" ht="15.75">
      <c r="A1052"/>
      <c r="B1052"/>
      <c r="C1052"/>
      <c r="F1052"/>
      <c r="M1052"/>
      <c r="N1052" s="24">
        <f t="shared" si="82"/>
        <v>0</v>
      </c>
      <c r="O1052" s="24"/>
      <c r="P1052" s="24"/>
    </row>
    <row r="1053" spans="1:16" ht="15.75">
      <c r="A1053"/>
      <c r="B1053"/>
      <c r="C1053"/>
      <c r="F1053"/>
      <c r="M1053"/>
      <c r="N1053" s="24">
        <f t="shared" si="82"/>
        <v>0</v>
      </c>
      <c r="O1053" s="24"/>
      <c r="P1053" s="24"/>
    </row>
    <row r="1054" spans="1:16" ht="15.75">
      <c r="A1054"/>
      <c r="B1054"/>
      <c r="C1054"/>
      <c r="F1054"/>
      <c r="M1054"/>
      <c r="N1054" s="24">
        <f t="shared" si="82"/>
        <v>0</v>
      </c>
      <c r="O1054" s="24"/>
      <c r="P1054" s="24"/>
    </row>
    <row r="1055" spans="1:16" ht="15.75">
      <c r="A1055"/>
      <c r="B1055"/>
      <c r="C1055"/>
      <c r="F1055"/>
      <c r="M1055"/>
      <c r="N1055" s="24">
        <f t="shared" si="82"/>
        <v>0</v>
      </c>
      <c r="O1055" s="24"/>
      <c r="P1055" s="24"/>
    </row>
    <row r="1056" spans="1:16" ht="15.75">
      <c r="A1056"/>
      <c r="B1056"/>
      <c r="C1056"/>
      <c r="F1056"/>
      <c r="M1056"/>
      <c r="N1056" s="24">
        <f t="shared" si="82"/>
        <v>0</v>
      </c>
      <c r="O1056" s="24"/>
      <c r="P1056" s="24"/>
    </row>
    <row r="1057" spans="1:16" ht="15.75">
      <c r="A1057"/>
      <c r="B1057"/>
      <c r="C1057"/>
      <c r="F1057"/>
      <c r="M1057"/>
      <c r="N1057" s="24">
        <f t="shared" si="82"/>
        <v>0</v>
      </c>
      <c r="O1057" s="24"/>
      <c r="P1057" s="24"/>
    </row>
    <row r="1058" spans="1:16" ht="15.75">
      <c r="A1058"/>
      <c r="B1058"/>
      <c r="C1058"/>
      <c r="F1058"/>
      <c r="M1058"/>
      <c r="N1058" s="24">
        <f t="shared" si="82"/>
        <v>0</v>
      </c>
      <c r="O1058" s="24"/>
      <c r="P1058" s="24"/>
    </row>
    <row r="1059" spans="1:16" ht="15.75">
      <c r="A1059"/>
      <c r="B1059"/>
      <c r="C1059"/>
      <c r="F1059"/>
      <c r="M1059"/>
      <c r="N1059" s="24">
        <f t="shared" si="82"/>
        <v>0</v>
      </c>
      <c r="O1059" s="24"/>
      <c r="P1059" s="24"/>
    </row>
    <row r="1060" spans="1:16" ht="15.75">
      <c r="A1060"/>
      <c r="B1060"/>
      <c r="C1060"/>
      <c r="F1060"/>
      <c r="M1060"/>
      <c r="N1060" s="24">
        <f t="shared" si="82"/>
        <v>0</v>
      </c>
      <c r="O1060" s="24"/>
      <c r="P1060" s="24"/>
    </row>
    <row r="1061" spans="1:16" ht="15.75">
      <c r="A1061"/>
      <c r="B1061"/>
      <c r="C1061"/>
      <c r="F1061"/>
      <c r="M1061"/>
      <c r="N1061" s="24">
        <f t="shared" si="82"/>
        <v>0</v>
      </c>
      <c r="O1061" s="24"/>
      <c r="P1061" s="24"/>
    </row>
    <row r="1062" spans="1:16" ht="15.75">
      <c r="A1062"/>
      <c r="B1062"/>
      <c r="C1062"/>
      <c r="F1062"/>
      <c r="M1062"/>
      <c r="N1062" s="24">
        <f t="shared" si="82"/>
        <v>0</v>
      </c>
      <c r="O1062" s="24"/>
      <c r="P1062" s="24"/>
    </row>
    <row r="1063" spans="1:16" ht="15.75">
      <c r="A1063"/>
      <c r="B1063"/>
      <c r="C1063"/>
      <c r="F1063"/>
      <c r="M1063"/>
      <c r="N1063" s="24">
        <f t="shared" si="82"/>
        <v>0</v>
      </c>
      <c r="O1063" s="24"/>
      <c r="P1063" s="24"/>
    </row>
    <row r="1064" spans="1:16" ht="15.75">
      <c r="A1064"/>
      <c r="B1064"/>
      <c r="C1064"/>
      <c r="F1064"/>
      <c r="M1064"/>
      <c r="N1064" s="24">
        <f t="shared" si="82"/>
        <v>0</v>
      </c>
      <c r="O1064" s="24"/>
      <c r="P1064" s="24"/>
    </row>
    <row r="1065" spans="1:16" ht="15.75">
      <c r="A1065"/>
      <c r="B1065"/>
      <c r="C1065"/>
      <c r="F1065"/>
      <c r="M1065"/>
      <c r="N1065" s="24">
        <f t="shared" si="82"/>
        <v>0</v>
      </c>
      <c r="O1065" s="24"/>
      <c r="P1065" s="24"/>
    </row>
    <row r="1066" spans="1:16" ht="15.75">
      <c r="A1066"/>
      <c r="B1066"/>
      <c r="C1066"/>
      <c r="F1066"/>
      <c r="M1066"/>
      <c r="N1066" s="24">
        <f t="shared" si="82"/>
        <v>0</v>
      </c>
      <c r="O1066" s="24"/>
      <c r="P1066" s="24"/>
    </row>
    <row r="1067" spans="1:16" ht="15.75">
      <c r="A1067"/>
      <c r="B1067"/>
      <c r="C1067"/>
      <c r="F1067"/>
      <c r="M1067"/>
      <c r="N1067" s="24">
        <f t="shared" si="82"/>
        <v>0</v>
      </c>
      <c r="O1067" s="24"/>
      <c r="P1067" s="24"/>
    </row>
    <row r="1068" spans="1:16" ht="15.75">
      <c r="A1068"/>
      <c r="B1068"/>
      <c r="C1068"/>
      <c r="F1068"/>
      <c r="M1068"/>
      <c r="N1068" s="24">
        <f t="shared" si="82"/>
        <v>0</v>
      </c>
      <c r="O1068" s="24"/>
      <c r="P1068" s="24"/>
    </row>
    <row r="1069" spans="1:16" ht="15.75">
      <c r="A1069"/>
      <c r="B1069"/>
      <c r="C1069"/>
      <c r="F1069"/>
      <c r="M1069"/>
      <c r="N1069" s="24">
        <f t="shared" si="82"/>
        <v>0</v>
      </c>
      <c r="O1069" s="24"/>
      <c r="P1069" s="24"/>
    </row>
    <row r="1070" spans="1:16" ht="15.75">
      <c r="A1070"/>
      <c r="B1070"/>
      <c r="C1070"/>
      <c r="F1070"/>
      <c r="M1070"/>
      <c r="N1070" s="24">
        <f t="shared" si="82"/>
        <v>0</v>
      </c>
      <c r="O1070" s="24"/>
      <c r="P1070" s="24"/>
    </row>
    <row r="1071" spans="1:16" ht="15.75">
      <c r="A1071"/>
      <c r="B1071"/>
      <c r="C1071"/>
      <c r="F1071"/>
      <c r="M1071"/>
      <c r="N1071" s="24">
        <f t="shared" si="82"/>
        <v>0</v>
      </c>
      <c r="O1071" s="24"/>
      <c r="P1071" s="24"/>
    </row>
    <row r="1072" spans="1:16" ht="15.75">
      <c r="A1072"/>
      <c r="B1072"/>
      <c r="C1072"/>
      <c r="F1072"/>
      <c r="M1072"/>
      <c r="N1072" s="24">
        <f t="shared" si="82"/>
        <v>0</v>
      </c>
      <c r="O1072" s="24"/>
      <c r="P1072" s="24"/>
    </row>
    <row r="1073" spans="1:16" ht="15.75">
      <c r="A1073"/>
      <c r="B1073"/>
      <c r="C1073"/>
      <c r="F1073"/>
      <c r="M1073"/>
      <c r="N1073" s="24">
        <f t="shared" si="82"/>
        <v>0</v>
      </c>
      <c r="O1073" s="24"/>
      <c r="P1073" s="24"/>
    </row>
    <row r="1074" spans="1:16" ht="15.75">
      <c r="A1074"/>
      <c r="B1074"/>
      <c r="C1074"/>
      <c r="F1074"/>
      <c r="M1074"/>
      <c r="N1074" s="24">
        <f t="shared" si="82"/>
        <v>0</v>
      </c>
      <c r="O1074" s="24"/>
      <c r="P1074" s="24"/>
    </row>
    <row r="1075" spans="1:16" ht="15.75">
      <c r="A1075"/>
      <c r="B1075"/>
      <c r="C1075"/>
      <c r="F1075"/>
      <c r="M1075"/>
      <c r="N1075" s="24">
        <f t="shared" si="82"/>
        <v>0</v>
      </c>
      <c r="O1075" s="24"/>
      <c r="P1075" s="24"/>
    </row>
    <row r="1076" spans="1:16" ht="15.75">
      <c r="A1076"/>
      <c r="B1076"/>
      <c r="C1076"/>
      <c r="F1076"/>
      <c r="M1076"/>
      <c r="N1076" s="24">
        <f t="shared" si="82"/>
        <v>0</v>
      </c>
      <c r="O1076" s="24"/>
      <c r="P1076" s="24"/>
    </row>
    <row r="1077" spans="1:16" ht="15.75">
      <c r="A1077"/>
      <c r="B1077"/>
      <c r="C1077"/>
      <c r="F1077"/>
      <c r="M1077"/>
      <c r="N1077" s="24">
        <f t="shared" si="82"/>
        <v>0</v>
      </c>
      <c r="O1077" s="24"/>
      <c r="P1077" s="24"/>
    </row>
    <row r="1078" spans="1:16" ht="15.75">
      <c r="A1078"/>
      <c r="B1078"/>
      <c r="C1078"/>
      <c r="F1078"/>
      <c r="M1078"/>
      <c r="N1078" s="24">
        <f t="shared" si="82"/>
        <v>0</v>
      </c>
      <c r="O1078" s="24"/>
      <c r="P1078" s="24"/>
    </row>
    <row r="1079" spans="1:16" ht="15.75">
      <c r="A1079"/>
      <c r="B1079"/>
      <c r="C1079"/>
      <c r="F1079"/>
      <c r="M1079"/>
      <c r="N1079" s="24">
        <f t="shared" si="82"/>
        <v>0</v>
      </c>
      <c r="O1079" s="24"/>
      <c r="P1079" s="24"/>
    </row>
    <row r="1080" spans="1:16" ht="15.75">
      <c r="A1080"/>
      <c r="B1080"/>
      <c r="C1080"/>
      <c r="F1080"/>
      <c r="M1080"/>
      <c r="N1080" s="24">
        <f t="shared" si="82"/>
        <v>0</v>
      </c>
      <c r="O1080" s="24"/>
      <c r="P1080" s="24"/>
    </row>
    <row r="1081" spans="1:16" ht="15.75">
      <c r="A1081"/>
      <c r="B1081"/>
      <c r="C1081"/>
      <c r="F1081"/>
      <c r="M1081"/>
      <c r="N1081" s="24">
        <f t="shared" si="82"/>
        <v>0</v>
      </c>
      <c r="O1081" s="24"/>
      <c r="P1081" s="24"/>
    </row>
    <row r="1082" spans="1:16" ht="15.75">
      <c r="A1082"/>
      <c r="B1082"/>
      <c r="C1082"/>
      <c r="F1082"/>
      <c r="M1082"/>
      <c r="N1082" s="24">
        <f t="shared" si="82"/>
        <v>0</v>
      </c>
      <c r="O1082" s="24"/>
      <c r="P1082" s="24"/>
    </row>
    <row r="1083" spans="1:16" ht="15.75">
      <c r="A1083"/>
      <c r="B1083"/>
      <c r="C1083"/>
      <c r="F1083"/>
      <c r="M1083"/>
      <c r="N1083" s="24">
        <f t="shared" si="82"/>
        <v>0</v>
      </c>
      <c r="O1083" s="24"/>
      <c r="P1083" s="24"/>
    </row>
    <row r="1084" spans="1:16" ht="15.75">
      <c r="A1084"/>
      <c r="B1084"/>
      <c r="C1084"/>
      <c r="F1084"/>
      <c r="M1084"/>
      <c r="N1084" s="24">
        <f t="shared" si="82"/>
        <v>0</v>
      </c>
      <c r="O1084" s="24"/>
      <c r="P1084" s="24"/>
    </row>
    <row r="1085" spans="1:16" ht="15.75">
      <c r="A1085"/>
      <c r="B1085"/>
      <c r="C1085"/>
      <c r="F1085"/>
      <c r="M1085"/>
      <c r="N1085" s="24">
        <f t="shared" si="82"/>
        <v>0</v>
      </c>
      <c r="O1085" s="24"/>
      <c r="P1085" s="24"/>
    </row>
    <row r="1086" spans="1:16" ht="15.75">
      <c r="A1086"/>
      <c r="B1086"/>
      <c r="C1086"/>
      <c r="F1086"/>
      <c r="M1086"/>
      <c r="N1086" s="24">
        <f t="shared" si="82"/>
        <v>0</v>
      </c>
      <c r="O1086" s="24"/>
      <c r="P1086" s="24"/>
    </row>
    <row r="1087" spans="1:16" ht="15.75">
      <c r="A1087"/>
      <c r="B1087"/>
      <c r="C1087"/>
      <c r="F1087"/>
      <c r="M1087"/>
      <c r="N1087" s="24">
        <f t="shared" si="82"/>
        <v>0</v>
      </c>
      <c r="O1087" s="24"/>
      <c r="P1087" s="24"/>
    </row>
    <row r="1088" spans="1:16" ht="15.75">
      <c r="A1088"/>
      <c r="B1088"/>
      <c r="C1088"/>
      <c r="F1088"/>
      <c r="M1088"/>
      <c r="N1088" s="24">
        <f t="shared" si="82"/>
        <v>0</v>
      </c>
      <c r="O1088" s="24"/>
      <c r="P1088" s="24"/>
    </row>
    <row r="1089" spans="1:16" ht="15.75">
      <c r="A1089"/>
      <c r="B1089"/>
      <c r="C1089"/>
      <c r="F1089"/>
      <c r="M1089"/>
      <c r="N1089" s="24">
        <f t="shared" si="82"/>
        <v>0</v>
      </c>
      <c r="O1089" s="24"/>
      <c r="P1089" s="24"/>
    </row>
    <row r="1090" spans="1:16" ht="15.75">
      <c r="A1090"/>
      <c r="B1090"/>
      <c r="C1090"/>
      <c r="F1090"/>
      <c r="M1090"/>
      <c r="N1090" s="24">
        <f t="shared" si="82"/>
        <v>0</v>
      </c>
      <c r="O1090" s="24"/>
      <c r="P1090" s="24"/>
    </row>
    <row r="1091" spans="1:16" ht="15.75">
      <c r="A1091"/>
      <c r="B1091"/>
      <c r="C1091"/>
      <c r="F1091"/>
      <c r="M1091"/>
      <c r="N1091" s="24">
        <f t="shared" si="82"/>
        <v>0</v>
      </c>
      <c r="O1091" s="24"/>
      <c r="P1091" s="24"/>
    </row>
    <row r="1092" spans="1:16" ht="15.75">
      <c r="A1092"/>
      <c r="B1092"/>
      <c r="C1092"/>
      <c r="F1092"/>
      <c r="M1092"/>
      <c r="N1092" s="24">
        <f t="shared" si="82"/>
        <v>0</v>
      </c>
      <c r="O1092" s="24"/>
      <c r="P1092" s="24"/>
    </row>
    <row r="1093" spans="1:16" ht="15.75">
      <c r="A1093"/>
      <c r="B1093"/>
      <c r="C1093"/>
      <c r="F1093"/>
      <c r="M1093"/>
      <c r="N1093" s="24">
        <f aca="true" t="shared" si="83" ref="N1093:N1156">C1093+F1093</f>
        <v>0</v>
      </c>
      <c r="O1093" s="24"/>
      <c r="P1093" s="24"/>
    </row>
    <row r="1094" spans="1:16" ht="15.75">
      <c r="A1094"/>
      <c r="B1094"/>
      <c r="C1094"/>
      <c r="F1094"/>
      <c r="M1094"/>
      <c r="N1094" s="24">
        <f t="shared" si="83"/>
        <v>0</v>
      </c>
      <c r="O1094" s="24"/>
      <c r="P1094" s="24"/>
    </row>
    <row r="1095" spans="1:16" ht="15.75">
      <c r="A1095"/>
      <c r="B1095"/>
      <c r="C1095"/>
      <c r="F1095"/>
      <c r="M1095"/>
      <c r="N1095" s="24">
        <f t="shared" si="83"/>
        <v>0</v>
      </c>
      <c r="O1095" s="24"/>
      <c r="P1095" s="24"/>
    </row>
    <row r="1096" spans="1:16" ht="15.75">
      <c r="A1096"/>
      <c r="B1096"/>
      <c r="C1096"/>
      <c r="F1096"/>
      <c r="M1096"/>
      <c r="N1096" s="24">
        <f t="shared" si="83"/>
        <v>0</v>
      </c>
      <c r="O1096" s="24"/>
      <c r="P1096" s="24"/>
    </row>
    <row r="1097" spans="1:16" ht="15.75">
      <c r="A1097"/>
      <c r="B1097"/>
      <c r="C1097"/>
      <c r="F1097"/>
      <c r="M1097"/>
      <c r="N1097" s="24">
        <f t="shared" si="83"/>
        <v>0</v>
      </c>
      <c r="O1097" s="24"/>
      <c r="P1097" s="24"/>
    </row>
    <row r="1098" spans="1:16" ht="15.75">
      <c r="A1098"/>
      <c r="B1098"/>
      <c r="C1098"/>
      <c r="F1098"/>
      <c r="M1098"/>
      <c r="N1098" s="24">
        <f t="shared" si="83"/>
        <v>0</v>
      </c>
      <c r="O1098" s="24"/>
      <c r="P1098" s="24"/>
    </row>
    <row r="1099" spans="1:16" ht="15.75">
      <c r="A1099"/>
      <c r="B1099"/>
      <c r="C1099"/>
      <c r="F1099"/>
      <c r="M1099"/>
      <c r="N1099" s="24">
        <f t="shared" si="83"/>
        <v>0</v>
      </c>
      <c r="O1099" s="24"/>
      <c r="P1099" s="24"/>
    </row>
    <row r="1100" spans="1:16" ht="15.75">
      <c r="A1100"/>
      <c r="B1100"/>
      <c r="C1100"/>
      <c r="F1100"/>
      <c r="M1100"/>
      <c r="N1100" s="24">
        <f t="shared" si="83"/>
        <v>0</v>
      </c>
      <c r="O1100" s="24"/>
      <c r="P1100" s="24"/>
    </row>
    <row r="1101" spans="1:16" ht="15.75">
      <c r="A1101"/>
      <c r="B1101"/>
      <c r="C1101"/>
      <c r="F1101"/>
      <c r="M1101"/>
      <c r="N1101" s="24">
        <f t="shared" si="83"/>
        <v>0</v>
      </c>
      <c r="O1101" s="24"/>
      <c r="P1101" s="24"/>
    </row>
    <row r="1102" spans="1:16" ht="15.75">
      <c r="A1102"/>
      <c r="B1102"/>
      <c r="C1102"/>
      <c r="F1102"/>
      <c r="M1102"/>
      <c r="N1102" s="24">
        <f t="shared" si="83"/>
        <v>0</v>
      </c>
      <c r="O1102" s="24"/>
      <c r="P1102" s="24"/>
    </row>
    <row r="1103" spans="1:16" ht="15.75">
      <c r="A1103"/>
      <c r="B1103"/>
      <c r="C1103"/>
      <c r="F1103"/>
      <c r="M1103"/>
      <c r="N1103" s="24">
        <f t="shared" si="83"/>
        <v>0</v>
      </c>
      <c r="O1103" s="24"/>
      <c r="P1103" s="24"/>
    </row>
    <row r="1104" spans="1:16" ht="15.75">
      <c r="A1104"/>
      <c r="B1104"/>
      <c r="C1104"/>
      <c r="F1104"/>
      <c r="M1104"/>
      <c r="N1104" s="24">
        <f t="shared" si="83"/>
        <v>0</v>
      </c>
      <c r="O1104" s="24"/>
      <c r="P1104" s="24"/>
    </row>
    <row r="1105" spans="1:16" ht="15.75">
      <c r="A1105"/>
      <c r="B1105"/>
      <c r="C1105"/>
      <c r="F1105"/>
      <c r="M1105"/>
      <c r="N1105" s="24">
        <f t="shared" si="83"/>
        <v>0</v>
      </c>
      <c r="O1105" s="24"/>
      <c r="P1105" s="24"/>
    </row>
    <row r="1106" spans="1:16" ht="15.75">
      <c r="A1106"/>
      <c r="B1106"/>
      <c r="C1106"/>
      <c r="F1106"/>
      <c r="M1106"/>
      <c r="N1106" s="24">
        <f t="shared" si="83"/>
        <v>0</v>
      </c>
      <c r="O1106" s="24"/>
      <c r="P1106" s="24"/>
    </row>
    <row r="1107" spans="1:16" ht="15.75">
      <c r="A1107"/>
      <c r="B1107"/>
      <c r="C1107"/>
      <c r="F1107"/>
      <c r="M1107"/>
      <c r="N1107" s="24">
        <f t="shared" si="83"/>
        <v>0</v>
      </c>
      <c r="O1107" s="24"/>
      <c r="P1107" s="24"/>
    </row>
    <row r="1108" spans="1:16" ht="15.75">
      <c r="A1108"/>
      <c r="B1108"/>
      <c r="C1108"/>
      <c r="F1108"/>
      <c r="M1108"/>
      <c r="N1108" s="24">
        <f t="shared" si="83"/>
        <v>0</v>
      </c>
      <c r="O1108" s="24"/>
      <c r="P1108" s="24"/>
    </row>
    <row r="1109" spans="1:16" ht="15.75">
      <c r="A1109"/>
      <c r="B1109"/>
      <c r="C1109"/>
      <c r="F1109"/>
      <c r="M1109"/>
      <c r="N1109" s="24">
        <f t="shared" si="83"/>
        <v>0</v>
      </c>
      <c r="O1109" s="24"/>
      <c r="P1109" s="24"/>
    </row>
    <row r="1110" spans="1:16" ht="15.75">
      <c r="A1110"/>
      <c r="B1110"/>
      <c r="C1110"/>
      <c r="F1110"/>
      <c r="M1110"/>
      <c r="N1110" s="24">
        <f t="shared" si="83"/>
        <v>0</v>
      </c>
      <c r="O1110" s="24"/>
      <c r="P1110" s="24"/>
    </row>
    <row r="1111" spans="1:16" ht="15.75">
      <c r="A1111"/>
      <c r="B1111"/>
      <c r="C1111"/>
      <c r="F1111"/>
      <c r="M1111"/>
      <c r="N1111" s="24">
        <f t="shared" si="83"/>
        <v>0</v>
      </c>
      <c r="O1111" s="24"/>
      <c r="P1111" s="24"/>
    </row>
    <row r="1112" spans="1:16" ht="15.75">
      <c r="A1112"/>
      <c r="B1112"/>
      <c r="C1112"/>
      <c r="F1112"/>
      <c r="M1112"/>
      <c r="N1112" s="24">
        <f t="shared" si="83"/>
        <v>0</v>
      </c>
      <c r="O1112" s="24"/>
      <c r="P1112" s="24"/>
    </row>
    <row r="1113" spans="1:16" ht="15.75">
      <c r="A1113"/>
      <c r="B1113"/>
      <c r="C1113"/>
      <c r="F1113"/>
      <c r="M1113"/>
      <c r="N1113" s="24">
        <f t="shared" si="83"/>
        <v>0</v>
      </c>
      <c r="O1113" s="24"/>
      <c r="P1113" s="24"/>
    </row>
    <row r="1114" spans="1:16" ht="15.75">
      <c r="A1114"/>
      <c r="B1114"/>
      <c r="C1114"/>
      <c r="F1114"/>
      <c r="M1114"/>
      <c r="N1114" s="24">
        <f t="shared" si="83"/>
        <v>0</v>
      </c>
      <c r="O1114" s="24"/>
      <c r="P1114" s="24"/>
    </row>
    <row r="1115" spans="1:16" ht="15.75">
      <c r="A1115"/>
      <c r="B1115"/>
      <c r="C1115"/>
      <c r="F1115"/>
      <c r="M1115"/>
      <c r="N1115" s="24">
        <f t="shared" si="83"/>
        <v>0</v>
      </c>
      <c r="O1115" s="24"/>
      <c r="P1115" s="24"/>
    </row>
    <row r="1116" spans="1:16" ht="15.75">
      <c r="A1116"/>
      <c r="B1116"/>
      <c r="C1116"/>
      <c r="F1116"/>
      <c r="M1116"/>
      <c r="N1116" s="24">
        <f t="shared" si="83"/>
        <v>0</v>
      </c>
      <c r="O1116" s="24"/>
      <c r="P1116" s="24"/>
    </row>
    <row r="1117" spans="1:16" ht="15.75">
      <c r="A1117"/>
      <c r="B1117"/>
      <c r="C1117"/>
      <c r="F1117"/>
      <c r="M1117"/>
      <c r="N1117" s="24">
        <f t="shared" si="83"/>
        <v>0</v>
      </c>
      <c r="O1117" s="24"/>
      <c r="P1117" s="24"/>
    </row>
    <row r="1118" spans="1:16" ht="15.75">
      <c r="A1118"/>
      <c r="B1118"/>
      <c r="C1118"/>
      <c r="F1118"/>
      <c r="M1118"/>
      <c r="N1118" s="24">
        <f t="shared" si="83"/>
        <v>0</v>
      </c>
      <c r="O1118" s="24"/>
      <c r="P1118" s="24"/>
    </row>
    <row r="1119" spans="1:16" ht="15.75">
      <c r="A1119"/>
      <c r="B1119"/>
      <c r="C1119"/>
      <c r="F1119"/>
      <c r="M1119"/>
      <c r="N1119" s="24">
        <f t="shared" si="83"/>
        <v>0</v>
      </c>
      <c r="O1119" s="24"/>
      <c r="P1119" s="24"/>
    </row>
    <row r="1120" spans="1:16" ht="15.75">
      <c r="A1120"/>
      <c r="B1120"/>
      <c r="C1120"/>
      <c r="F1120"/>
      <c r="M1120"/>
      <c r="N1120" s="24">
        <f t="shared" si="83"/>
        <v>0</v>
      </c>
      <c r="O1120" s="24"/>
      <c r="P1120" s="24"/>
    </row>
    <row r="1121" spans="1:16" ht="15.75">
      <c r="A1121"/>
      <c r="B1121"/>
      <c r="C1121"/>
      <c r="F1121"/>
      <c r="M1121"/>
      <c r="N1121" s="24">
        <f t="shared" si="83"/>
        <v>0</v>
      </c>
      <c r="O1121" s="24"/>
      <c r="P1121" s="24"/>
    </row>
    <row r="1122" spans="1:16" ht="15.75">
      <c r="A1122"/>
      <c r="B1122"/>
      <c r="C1122"/>
      <c r="F1122"/>
      <c r="M1122"/>
      <c r="N1122" s="24">
        <f t="shared" si="83"/>
        <v>0</v>
      </c>
      <c r="O1122" s="24"/>
      <c r="P1122" s="24"/>
    </row>
    <row r="1123" spans="1:16" ht="15.75">
      <c r="A1123"/>
      <c r="B1123"/>
      <c r="C1123"/>
      <c r="F1123"/>
      <c r="M1123"/>
      <c r="N1123" s="24">
        <f t="shared" si="83"/>
        <v>0</v>
      </c>
      <c r="O1123" s="24"/>
      <c r="P1123" s="24"/>
    </row>
    <row r="1124" spans="1:16" ht="15.75">
      <c r="A1124"/>
      <c r="B1124"/>
      <c r="C1124"/>
      <c r="F1124"/>
      <c r="M1124"/>
      <c r="N1124" s="24">
        <f t="shared" si="83"/>
        <v>0</v>
      </c>
      <c r="O1124" s="24"/>
      <c r="P1124" s="24"/>
    </row>
    <row r="1125" spans="1:16" ht="15.75">
      <c r="A1125"/>
      <c r="B1125"/>
      <c r="C1125"/>
      <c r="F1125"/>
      <c r="M1125"/>
      <c r="N1125" s="24">
        <f t="shared" si="83"/>
        <v>0</v>
      </c>
      <c r="O1125" s="24"/>
      <c r="P1125" s="24"/>
    </row>
    <row r="1126" spans="1:16" ht="15.75">
      <c r="A1126"/>
      <c r="B1126"/>
      <c r="C1126"/>
      <c r="F1126"/>
      <c r="M1126"/>
      <c r="N1126" s="24">
        <f t="shared" si="83"/>
        <v>0</v>
      </c>
      <c r="O1126" s="24"/>
      <c r="P1126" s="24"/>
    </row>
    <row r="1127" spans="1:16" ht="15.75">
      <c r="A1127"/>
      <c r="B1127"/>
      <c r="C1127"/>
      <c r="F1127"/>
      <c r="M1127"/>
      <c r="N1127" s="24">
        <f t="shared" si="83"/>
        <v>0</v>
      </c>
      <c r="O1127" s="24"/>
      <c r="P1127" s="24"/>
    </row>
    <row r="1128" spans="1:16" ht="15.75">
      <c r="A1128"/>
      <c r="B1128"/>
      <c r="C1128"/>
      <c r="F1128"/>
      <c r="M1128"/>
      <c r="N1128" s="24">
        <f t="shared" si="83"/>
        <v>0</v>
      </c>
      <c r="O1128" s="24"/>
      <c r="P1128" s="24"/>
    </row>
    <row r="1129" spans="1:16" ht="15.75">
      <c r="A1129"/>
      <c r="B1129"/>
      <c r="C1129"/>
      <c r="F1129"/>
      <c r="M1129"/>
      <c r="N1129" s="24">
        <f t="shared" si="83"/>
        <v>0</v>
      </c>
      <c r="O1129" s="24"/>
      <c r="P1129" s="24"/>
    </row>
    <row r="1130" spans="1:16" ht="15.75">
      <c r="A1130"/>
      <c r="B1130"/>
      <c r="C1130"/>
      <c r="F1130"/>
      <c r="M1130"/>
      <c r="N1130" s="24">
        <f t="shared" si="83"/>
        <v>0</v>
      </c>
      <c r="O1130" s="24"/>
      <c r="P1130" s="24"/>
    </row>
    <row r="1131" spans="1:16" ht="15.75">
      <c r="A1131"/>
      <c r="B1131"/>
      <c r="C1131"/>
      <c r="F1131"/>
      <c r="M1131"/>
      <c r="N1131" s="24">
        <f t="shared" si="83"/>
        <v>0</v>
      </c>
      <c r="O1131" s="24"/>
      <c r="P1131" s="24"/>
    </row>
    <row r="1132" spans="1:16" ht="15.75">
      <c r="A1132"/>
      <c r="B1132"/>
      <c r="C1132"/>
      <c r="F1132"/>
      <c r="M1132"/>
      <c r="N1132" s="24">
        <f t="shared" si="83"/>
        <v>0</v>
      </c>
      <c r="O1132" s="24"/>
      <c r="P1132" s="24"/>
    </row>
    <row r="1133" spans="1:16" ht="15.75">
      <c r="A1133"/>
      <c r="B1133"/>
      <c r="C1133"/>
      <c r="F1133"/>
      <c r="M1133"/>
      <c r="N1133" s="24">
        <f t="shared" si="83"/>
        <v>0</v>
      </c>
      <c r="O1133" s="24"/>
      <c r="P1133" s="24"/>
    </row>
    <row r="1134" spans="1:16" ht="15.75">
      <c r="A1134"/>
      <c r="B1134"/>
      <c r="C1134"/>
      <c r="F1134"/>
      <c r="M1134"/>
      <c r="N1134" s="24">
        <f t="shared" si="83"/>
        <v>0</v>
      </c>
      <c r="O1134" s="24"/>
      <c r="P1134" s="24"/>
    </row>
    <row r="1135" spans="1:16" ht="15.75">
      <c r="A1135"/>
      <c r="B1135"/>
      <c r="C1135"/>
      <c r="F1135"/>
      <c r="M1135"/>
      <c r="N1135" s="24">
        <f t="shared" si="83"/>
        <v>0</v>
      </c>
      <c r="O1135" s="24"/>
      <c r="P1135" s="24"/>
    </row>
    <row r="1136" spans="1:16" ht="15.75">
      <c r="A1136"/>
      <c r="B1136"/>
      <c r="C1136"/>
      <c r="F1136"/>
      <c r="M1136"/>
      <c r="N1136" s="24">
        <f t="shared" si="83"/>
        <v>0</v>
      </c>
      <c r="O1136" s="24"/>
      <c r="P1136" s="24"/>
    </row>
    <row r="1137" spans="1:16" ht="15.75">
      <c r="A1137"/>
      <c r="B1137"/>
      <c r="C1137"/>
      <c r="F1137"/>
      <c r="M1137"/>
      <c r="N1137" s="24">
        <f t="shared" si="83"/>
        <v>0</v>
      </c>
      <c r="O1137" s="24"/>
      <c r="P1137" s="24"/>
    </row>
    <row r="1138" spans="1:16" ht="15.75">
      <c r="A1138"/>
      <c r="B1138"/>
      <c r="C1138"/>
      <c r="F1138"/>
      <c r="M1138"/>
      <c r="N1138" s="24">
        <f t="shared" si="83"/>
        <v>0</v>
      </c>
      <c r="O1138" s="24"/>
      <c r="P1138" s="24"/>
    </row>
    <row r="1139" spans="1:16" ht="15.75">
      <c r="A1139"/>
      <c r="B1139"/>
      <c r="C1139"/>
      <c r="F1139"/>
      <c r="M1139"/>
      <c r="N1139" s="24">
        <f t="shared" si="83"/>
        <v>0</v>
      </c>
      <c r="O1139" s="24"/>
      <c r="P1139" s="24"/>
    </row>
    <row r="1140" spans="1:16" ht="15.75">
      <c r="A1140"/>
      <c r="B1140"/>
      <c r="C1140"/>
      <c r="F1140"/>
      <c r="M1140"/>
      <c r="N1140" s="24">
        <f t="shared" si="83"/>
        <v>0</v>
      </c>
      <c r="O1140" s="24"/>
      <c r="P1140" s="24"/>
    </row>
    <row r="1141" spans="1:16" ht="15.75">
      <c r="A1141"/>
      <c r="B1141"/>
      <c r="C1141"/>
      <c r="F1141"/>
      <c r="M1141"/>
      <c r="N1141" s="24">
        <f t="shared" si="83"/>
        <v>0</v>
      </c>
      <c r="O1141" s="24"/>
      <c r="P1141" s="24"/>
    </row>
    <row r="1142" spans="1:16" ht="15.75">
      <c r="A1142"/>
      <c r="B1142"/>
      <c r="C1142"/>
      <c r="F1142"/>
      <c r="M1142"/>
      <c r="N1142" s="24">
        <f t="shared" si="83"/>
        <v>0</v>
      </c>
      <c r="O1142" s="24"/>
      <c r="P1142" s="24"/>
    </row>
    <row r="1143" spans="1:16" ht="15.75">
      <c r="A1143"/>
      <c r="B1143"/>
      <c r="C1143"/>
      <c r="F1143"/>
      <c r="M1143"/>
      <c r="N1143" s="24">
        <f t="shared" si="83"/>
        <v>0</v>
      </c>
      <c r="O1143" s="24"/>
      <c r="P1143" s="24"/>
    </row>
    <row r="1144" spans="1:16" ht="15.75">
      <c r="A1144"/>
      <c r="B1144"/>
      <c r="C1144"/>
      <c r="F1144"/>
      <c r="M1144"/>
      <c r="N1144" s="24">
        <f t="shared" si="83"/>
        <v>0</v>
      </c>
      <c r="O1144" s="24"/>
      <c r="P1144" s="24"/>
    </row>
    <row r="1145" spans="1:16" ht="15.75">
      <c r="A1145"/>
      <c r="B1145"/>
      <c r="C1145"/>
      <c r="F1145"/>
      <c r="M1145"/>
      <c r="N1145" s="24">
        <f t="shared" si="83"/>
        <v>0</v>
      </c>
      <c r="O1145" s="24"/>
      <c r="P1145" s="24"/>
    </row>
    <row r="1146" spans="1:16" ht="15.75">
      <c r="A1146"/>
      <c r="B1146"/>
      <c r="C1146"/>
      <c r="F1146"/>
      <c r="M1146"/>
      <c r="N1146" s="24">
        <f t="shared" si="83"/>
        <v>0</v>
      </c>
      <c r="O1146" s="24"/>
      <c r="P1146" s="24"/>
    </row>
    <row r="1147" spans="1:16" ht="15.75">
      <c r="A1147"/>
      <c r="B1147"/>
      <c r="C1147"/>
      <c r="F1147"/>
      <c r="M1147"/>
      <c r="N1147" s="24">
        <f t="shared" si="83"/>
        <v>0</v>
      </c>
      <c r="O1147" s="24"/>
      <c r="P1147" s="24"/>
    </row>
    <row r="1148" spans="1:16" ht="15.75">
      <c r="A1148"/>
      <c r="B1148"/>
      <c r="C1148"/>
      <c r="F1148"/>
      <c r="M1148"/>
      <c r="N1148" s="24">
        <f t="shared" si="83"/>
        <v>0</v>
      </c>
      <c r="O1148" s="24"/>
      <c r="P1148" s="24"/>
    </row>
    <row r="1149" spans="1:16" ht="15.75">
      <c r="A1149"/>
      <c r="B1149"/>
      <c r="C1149"/>
      <c r="F1149"/>
      <c r="M1149"/>
      <c r="N1149" s="24">
        <f t="shared" si="83"/>
        <v>0</v>
      </c>
      <c r="O1149" s="24"/>
      <c r="P1149" s="24"/>
    </row>
    <row r="1150" spans="1:16" ht="15.75">
      <c r="A1150"/>
      <c r="B1150"/>
      <c r="C1150"/>
      <c r="F1150"/>
      <c r="M1150"/>
      <c r="N1150" s="24">
        <f t="shared" si="83"/>
        <v>0</v>
      </c>
      <c r="O1150" s="24"/>
      <c r="P1150" s="24"/>
    </row>
    <row r="1151" spans="1:16" ht="15.75">
      <c r="A1151"/>
      <c r="B1151"/>
      <c r="C1151"/>
      <c r="F1151"/>
      <c r="M1151"/>
      <c r="N1151" s="24">
        <f t="shared" si="83"/>
        <v>0</v>
      </c>
      <c r="O1151" s="24"/>
      <c r="P1151" s="24"/>
    </row>
    <row r="1152" spans="1:16" ht="15.75">
      <c r="A1152"/>
      <c r="B1152"/>
      <c r="C1152"/>
      <c r="F1152"/>
      <c r="M1152"/>
      <c r="N1152" s="24">
        <f t="shared" si="83"/>
        <v>0</v>
      </c>
      <c r="O1152" s="24"/>
      <c r="P1152" s="24"/>
    </row>
    <row r="1153" spans="1:16" ht="15.75">
      <c r="A1153"/>
      <c r="B1153"/>
      <c r="C1153"/>
      <c r="F1153"/>
      <c r="M1153"/>
      <c r="N1153" s="24">
        <f t="shared" si="83"/>
        <v>0</v>
      </c>
      <c r="O1153" s="24"/>
      <c r="P1153" s="24"/>
    </row>
    <row r="1154" spans="1:16" ht="15.75">
      <c r="A1154"/>
      <c r="B1154"/>
      <c r="C1154"/>
      <c r="F1154"/>
      <c r="M1154"/>
      <c r="N1154" s="24">
        <f t="shared" si="83"/>
        <v>0</v>
      </c>
      <c r="O1154" s="24"/>
      <c r="P1154" s="24"/>
    </row>
    <row r="1155" spans="1:16" ht="15.75">
      <c r="A1155"/>
      <c r="B1155"/>
      <c r="C1155"/>
      <c r="F1155"/>
      <c r="M1155"/>
      <c r="N1155" s="24">
        <f t="shared" si="83"/>
        <v>0</v>
      </c>
      <c r="O1155" s="24"/>
      <c r="P1155" s="24"/>
    </row>
    <row r="1156" spans="1:16" ht="15.75">
      <c r="A1156"/>
      <c r="B1156"/>
      <c r="C1156"/>
      <c r="F1156"/>
      <c r="M1156"/>
      <c r="N1156" s="24">
        <f t="shared" si="83"/>
        <v>0</v>
      </c>
      <c r="O1156" s="24"/>
      <c r="P1156" s="24"/>
    </row>
    <row r="1157" spans="1:16" ht="15.75">
      <c r="A1157"/>
      <c r="B1157"/>
      <c r="C1157"/>
      <c r="F1157"/>
      <c r="M1157"/>
      <c r="N1157" s="24">
        <f aca="true" t="shared" si="84" ref="N1157:N1220">C1157+F1157</f>
        <v>0</v>
      </c>
      <c r="O1157" s="24"/>
      <c r="P1157" s="24"/>
    </row>
    <row r="1158" spans="1:16" ht="15.75">
      <c r="A1158"/>
      <c r="B1158"/>
      <c r="C1158"/>
      <c r="F1158"/>
      <c r="M1158"/>
      <c r="N1158" s="24">
        <f t="shared" si="84"/>
        <v>0</v>
      </c>
      <c r="O1158" s="24"/>
      <c r="P1158" s="24"/>
    </row>
    <row r="1159" spans="1:16" ht="15.75">
      <c r="A1159"/>
      <c r="B1159"/>
      <c r="C1159"/>
      <c r="F1159"/>
      <c r="M1159"/>
      <c r="N1159" s="24">
        <f t="shared" si="84"/>
        <v>0</v>
      </c>
      <c r="O1159" s="24"/>
      <c r="P1159" s="24"/>
    </row>
    <row r="1160" spans="1:16" ht="15.75">
      <c r="A1160"/>
      <c r="B1160"/>
      <c r="C1160"/>
      <c r="F1160"/>
      <c r="M1160"/>
      <c r="N1160" s="24">
        <f t="shared" si="84"/>
        <v>0</v>
      </c>
      <c r="O1160" s="24"/>
      <c r="P1160" s="24"/>
    </row>
    <row r="1161" spans="1:16" ht="15.75">
      <c r="A1161"/>
      <c r="B1161"/>
      <c r="C1161"/>
      <c r="F1161"/>
      <c r="M1161"/>
      <c r="N1161" s="24">
        <f t="shared" si="84"/>
        <v>0</v>
      </c>
      <c r="O1161" s="24"/>
      <c r="P1161" s="24"/>
    </row>
    <row r="1162" spans="1:16" ht="15.75">
      <c r="A1162"/>
      <c r="B1162"/>
      <c r="C1162"/>
      <c r="F1162"/>
      <c r="M1162"/>
      <c r="N1162" s="24">
        <f t="shared" si="84"/>
        <v>0</v>
      </c>
      <c r="O1162" s="24"/>
      <c r="P1162" s="24"/>
    </row>
    <row r="1163" spans="1:16" ht="15.75">
      <c r="A1163"/>
      <c r="B1163"/>
      <c r="C1163"/>
      <c r="F1163"/>
      <c r="M1163"/>
      <c r="N1163" s="24">
        <f t="shared" si="84"/>
        <v>0</v>
      </c>
      <c r="O1163" s="24"/>
      <c r="P1163" s="24"/>
    </row>
    <row r="1164" spans="1:16" ht="15.75">
      <c r="A1164"/>
      <c r="B1164"/>
      <c r="C1164"/>
      <c r="F1164"/>
      <c r="M1164"/>
      <c r="N1164" s="24">
        <f t="shared" si="84"/>
        <v>0</v>
      </c>
      <c r="O1164" s="24"/>
      <c r="P1164" s="24"/>
    </row>
    <row r="1165" spans="1:16" ht="15.75">
      <c r="A1165"/>
      <c r="B1165"/>
      <c r="C1165"/>
      <c r="F1165"/>
      <c r="M1165"/>
      <c r="N1165" s="24">
        <f t="shared" si="84"/>
        <v>0</v>
      </c>
      <c r="O1165" s="24"/>
      <c r="P1165" s="24"/>
    </row>
    <row r="1166" spans="1:16" ht="15.75">
      <c r="A1166"/>
      <c r="B1166"/>
      <c r="C1166"/>
      <c r="F1166"/>
      <c r="M1166"/>
      <c r="N1166" s="24">
        <f t="shared" si="84"/>
        <v>0</v>
      </c>
      <c r="O1166" s="24"/>
      <c r="P1166" s="24"/>
    </row>
    <row r="1167" spans="1:16" ht="15.75">
      <c r="A1167"/>
      <c r="B1167"/>
      <c r="C1167"/>
      <c r="F1167"/>
      <c r="M1167"/>
      <c r="N1167" s="24">
        <f t="shared" si="84"/>
        <v>0</v>
      </c>
      <c r="O1167" s="24"/>
      <c r="P1167" s="24"/>
    </row>
    <row r="1168" spans="1:16" ht="15.75">
      <c r="A1168"/>
      <c r="B1168"/>
      <c r="C1168"/>
      <c r="F1168"/>
      <c r="M1168"/>
      <c r="N1168" s="24">
        <f t="shared" si="84"/>
        <v>0</v>
      </c>
      <c r="O1168" s="24"/>
      <c r="P1168" s="24"/>
    </row>
    <row r="1169" spans="1:16" ht="15.75">
      <c r="A1169"/>
      <c r="B1169"/>
      <c r="C1169"/>
      <c r="F1169"/>
      <c r="M1169"/>
      <c r="N1169" s="24">
        <f t="shared" si="84"/>
        <v>0</v>
      </c>
      <c r="O1169" s="24"/>
      <c r="P1169" s="24"/>
    </row>
    <row r="1170" spans="1:16" ht="15.75">
      <c r="A1170"/>
      <c r="B1170"/>
      <c r="C1170"/>
      <c r="F1170"/>
      <c r="M1170"/>
      <c r="N1170" s="24">
        <f t="shared" si="84"/>
        <v>0</v>
      </c>
      <c r="O1170" s="24"/>
      <c r="P1170" s="24"/>
    </row>
    <row r="1171" spans="1:16" ht="15.75">
      <c r="A1171"/>
      <c r="B1171"/>
      <c r="C1171"/>
      <c r="F1171"/>
      <c r="M1171"/>
      <c r="N1171" s="24">
        <f t="shared" si="84"/>
        <v>0</v>
      </c>
      <c r="O1171" s="24"/>
      <c r="P1171" s="24"/>
    </row>
    <row r="1172" spans="1:16" ht="15.75">
      <c r="A1172"/>
      <c r="B1172"/>
      <c r="C1172"/>
      <c r="F1172"/>
      <c r="M1172"/>
      <c r="N1172" s="24">
        <f t="shared" si="84"/>
        <v>0</v>
      </c>
      <c r="O1172" s="24"/>
      <c r="P1172" s="24"/>
    </row>
    <row r="1173" spans="1:16" ht="15.75">
      <c r="A1173"/>
      <c r="B1173"/>
      <c r="C1173"/>
      <c r="F1173"/>
      <c r="M1173"/>
      <c r="N1173" s="24">
        <f t="shared" si="84"/>
        <v>0</v>
      </c>
      <c r="O1173" s="24"/>
      <c r="P1173" s="24"/>
    </row>
    <row r="1174" spans="1:16" ht="15.75">
      <c r="A1174"/>
      <c r="B1174"/>
      <c r="C1174"/>
      <c r="F1174"/>
      <c r="M1174"/>
      <c r="N1174" s="24">
        <f t="shared" si="84"/>
        <v>0</v>
      </c>
      <c r="O1174" s="24"/>
      <c r="P1174" s="24"/>
    </row>
    <row r="1175" spans="1:16" ht="15.75">
      <c r="A1175"/>
      <c r="B1175"/>
      <c r="C1175"/>
      <c r="F1175"/>
      <c r="M1175"/>
      <c r="N1175" s="24">
        <f t="shared" si="84"/>
        <v>0</v>
      </c>
      <c r="O1175" s="24"/>
      <c r="P1175" s="24"/>
    </row>
    <row r="1176" spans="1:16" ht="15.75">
      <c r="A1176"/>
      <c r="B1176"/>
      <c r="C1176"/>
      <c r="F1176"/>
      <c r="M1176"/>
      <c r="N1176" s="24">
        <f t="shared" si="84"/>
        <v>0</v>
      </c>
      <c r="O1176" s="24"/>
      <c r="P1176" s="24"/>
    </row>
    <row r="1177" spans="1:16" ht="15.75">
      <c r="A1177"/>
      <c r="B1177"/>
      <c r="C1177"/>
      <c r="F1177"/>
      <c r="M1177"/>
      <c r="N1177" s="24">
        <f t="shared" si="84"/>
        <v>0</v>
      </c>
      <c r="O1177" s="24"/>
      <c r="P1177" s="24"/>
    </row>
    <row r="1178" spans="1:16" ht="15.75">
      <c r="A1178"/>
      <c r="B1178"/>
      <c r="C1178"/>
      <c r="F1178"/>
      <c r="M1178"/>
      <c r="N1178" s="24">
        <f t="shared" si="84"/>
        <v>0</v>
      </c>
      <c r="O1178" s="24"/>
      <c r="P1178" s="24"/>
    </row>
    <row r="1179" spans="1:16" ht="15.75">
      <c r="A1179"/>
      <c r="B1179"/>
      <c r="C1179"/>
      <c r="F1179"/>
      <c r="M1179"/>
      <c r="N1179" s="24">
        <f t="shared" si="84"/>
        <v>0</v>
      </c>
      <c r="O1179" s="24"/>
      <c r="P1179" s="24"/>
    </row>
    <row r="1180" spans="1:16" ht="15.75">
      <c r="A1180"/>
      <c r="B1180"/>
      <c r="C1180"/>
      <c r="F1180"/>
      <c r="M1180"/>
      <c r="N1180" s="24">
        <f t="shared" si="84"/>
        <v>0</v>
      </c>
      <c r="O1180" s="24"/>
      <c r="P1180" s="24"/>
    </row>
    <row r="1181" spans="1:16" ht="15.75">
      <c r="A1181"/>
      <c r="B1181"/>
      <c r="C1181"/>
      <c r="F1181"/>
      <c r="M1181"/>
      <c r="N1181" s="24">
        <f t="shared" si="84"/>
        <v>0</v>
      </c>
      <c r="O1181" s="24"/>
      <c r="P1181" s="24"/>
    </row>
    <row r="1182" spans="1:16" ht="15.75">
      <c r="A1182"/>
      <c r="B1182"/>
      <c r="C1182"/>
      <c r="F1182"/>
      <c r="M1182"/>
      <c r="N1182" s="24">
        <f t="shared" si="84"/>
        <v>0</v>
      </c>
      <c r="O1182" s="24"/>
      <c r="P1182" s="24"/>
    </row>
    <row r="1183" spans="1:16" ht="15.75">
      <c r="A1183"/>
      <c r="B1183"/>
      <c r="C1183"/>
      <c r="F1183"/>
      <c r="M1183"/>
      <c r="N1183" s="24">
        <f t="shared" si="84"/>
        <v>0</v>
      </c>
      <c r="O1183" s="24"/>
      <c r="P1183" s="24"/>
    </row>
    <row r="1184" spans="1:16" ht="15.75">
      <c r="A1184"/>
      <c r="B1184"/>
      <c r="C1184"/>
      <c r="F1184"/>
      <c r="M1184"/>
      <c r="N1184" s="24">
        <f t="shared" si="84"/>
        <v>0</v>
      </c>
      <c r="O1184" s="24"/>
      <c r="P1184" s="24"/>
    </row>
    <row r="1185" spans="1:16" ht="15.75">
      <c r="A1185"/>
      <c r="B1185"/>
      <c r="C1185"/>
      <c r="F1185"/>
      <c r="M1185"/>
      <c r="N1185" s="24">
        <f t="shared" si="84"/>
        <v>0</v>
      </c>
      <c r="O1185" s="24"/>
      <c r="P1185" s="24"/>
    </row>
    <row r="1186" spans="1:16" ht="15.75">
      <c r="A1186"/>
      <c r="B1186"/>
      <c r="C1186"/>
      <c r="F1186"/>
      <c r="M1186"/>
      <c r="N1186" s="24">
        <f t="shared" si="84"/>
        <v>0</v>
      </c>
      <c r="O1186" s="24"/>
      <c r="P1186" s="24"/>
    </row>
    <row r="1187" spans="1:16" ht="15.75">
      <c r="A1187"/>
      <c r="B1187"/>
      <c r="C1187"/>
      <c r="F1187"/>
      <c r="M1187"/>
      <c r="N1187" s="24">
        <f t="shared" si="84"/>
        <v>0</v>
      </c>
      <c r="O1187" s="24"/>
      <c r="P1187" s="24"/>
    </row>
    <row r="1188" spans="1:16" ht="15.75">
      <c r="A1188"/>
      <c r="B1188"/>
      <c r="C1188"/>
      <c r="F1188"/>
      <c r="M1188"/>
      <c r="N1188" s="24">
        <f t="shared" si="84"/>
        <v>0</v>
      </c>
      <c r="O1188" s="24"/>
      <c r="P1188" s="24"/>
    </row>
    <row r="1189" spans="1:16" ht="15.75">
      <c r="A1189"/>
      <c r="B1189"/>
      <c r="C1189"/>
      <c r="F1189"/>
      <c r="M1189"/>
      <c r="N1189" s="24">
        <f t="shared" si="84"/>
        <v>0</v>
      </c>
      <c r="O1189" s="24"/>
      <c r="P1189" s="24"/>
    </row>
    <row r="1190" spans="1:16" ht="15.75">
      <c r="A1190"/>
      <c r="B1190"/>
      <c r="C1190"/>
      <c r="F1190"/>
      <c r="M1190"/>
      <c r="N1190" s="24">
        <f t="shared" si="84"/>
        <v>0</v>
      </c>
      <c r="O1190" s="24"/>
      <c r="P1190" s="24"/>
    </row>
    <row r="1191" spans="1:16" ht="15.75">
      <c r="A1191"/>
      <c r="B1191"/>
      <c r="C1191"/>
      <c r="F1191"/>
      <c r="M1191"/>
      <c r="N1191" s="24">
        <f t="shared" si="84"/>
        <v>0</v>
      </c>
      <c r="O1191" s="24"/>
      <c r="P1191" s="24"/>
    </row>
    <row r="1192" spans="1:16" ht="15.75">
      <c r="A1192"/>
      <c r="B1192"/>
      <c r="C1192"/>
      <c r="F1192"/>
      <c r="M1192"/>
      <c r="N1192" s="24">
        <f t="shared" si="84"/>
        <v>0</v>
      </c>
      <c r="O1192" s="24"/>
      <c r="P1192" s="24"/>
    </row>
    <row r="1193" spans="1:16" ht="15.75">
      <c r="A1193"/>
      <c r="B1193"/>
      <c r="C1193"/>
      <c r="F1193"/>
      <c r="M1193"/>
      <c r="N1193" s="24">
        <f t="shared" si="84"/>
        <v>0</v>
      </c>
      <c r="O1193" s="24"/>
      <c r="P1193" s="24"/>
    </row>
    <row r="1194" spans="1:16" ht="15.75">
      <c r="A1194"/>
      <c r="B1194"/>
      <c r="C1194"/>
      <c r="F1194"/>
      <c r="M1194"/>
      <c r="N1194" s="24">
        <f t="shared" si="84"/>
        <v>0</v>
      </c>
      <c r="O1194" s="24"/>
      <c r="P1194" s="24"/>
    </row>
    <row r="1195" spans="1:16" ht="15.75">
      <c r="A1195"/>
      <c r="B1195"/>
      <c r="C1195"/>
      <c r="F1195"/>
      <c r="M1195"/>
      <c r="N1195" s="24">
        <f t="shared" si="84"/>
        <v>0</v>
      </c>
      <c r="O1195" s="24"/>
      <c r="P1195" s="24"/>
    </row>
    <row r="1196" spans="1:16" ht="15.75">
      <c r="A1196"/>
      <c r="B1196"/>
      <c r="C1196"/>
      <c r="F1196"/>
      <c r="M1196"/>
      <c r="N1196" s="24">
        <f t="shared" si="84"/>
        <v>0</v>
      </c>
      <c r="O1196" s="24"/>
      <c r="P1196" s="24"/>
    </row>
    <row r="1197" spans="1:16" ht="15.75">
      <c r="A1197"/>
      <c r="B1197"/>
      <c r="C1197"/>
      <c r="F1197"/>
      <c r="M1197"/>
      <c r="N1197" s="24">
        <f t="shared" si="84"/>
        <v>0</v>
      </c>
      <c r="O1197" s="24"/>
      <c r="P1197" s="24"/>
    </row>
    <row r="1198" spans="1:16" ht="15.75">
      <c r="A1198"/>
      <c r="B1198"/>
      <c r="C1198"/>
      <c r="F1198"/>
      <c r="M1198"/>
      <c r="N1198" s="24">
        <f t="shared" si="84"/>
        <v>0</v>
      </c>
      <c r="O1198" s="24"/>
      <c r="P1198" s="24"/>
    </row>
    <row r="1199" spans="1:16" ht="15.75">
      <c r="A1199"/>
      <c r="B1199"/>
      <c r="C1199"/>
      <c r="F1199"/>
      <c r="M1199"/>
      <c r="N1199" s="24">
        <f t="shared" si="84"/>
        <v>0</v>
      </c>
      <c r="O1199" s="24"/>
      <c r="P1199" s="24"/>
    </row>
    <row r="1200" spans="1:16" ht="15.75">
      <c r="A1200"/>
      <c r="B1200"/>
      <c r="C1200"/>
      <c r="F1200"/>
      <c r="M1200"/>
      <c r="N1200" s="24">
        <f t="shared" si="84"/>
        <v>0</v>
      </c>
      <c r="O1200" s="24"/>
      <c r="P1200" s="24"/>
    </row>
    <row r="1201" spans="1:16" ht="15.75">
      <c r="A1201"/>
      <c r="B1201"/>
      <c r="C1201"/>
      <c r="F1201"/>
      <c r="M1201"/>
      <c r="N1201" s="24">
        <f t="shared" si="84"/>
        <v>0</v>
      </c>
      <c r="O1201" s="24"/>
      <c r="P1201" s="24"/>
    </row>
    <row r="1202" spans="1:16" ht="15.75">
      <c r="A1202"/>
      <c r="B1202"/>
      <c r="C1202"/>
      <c r="F1202"/>
      <c r="M1202"/>
      <c r="N1202" s="24">
        <f t="shared" si="84"/>
        <v>0</v>
      </c>
      <c r="O1202" s="24"/>
      <c r="P1202" s="24"/>
    </row>
    <row r="1203" spans="1:16" ht="15.75">
      <c r="A1203"/>
      <c r="B1203"/>
      <c r="C1203"/>
      <c r="F1203"/>
      <c r="M1203"/>
      <c r="N1203" s="24">
        <f t="shared" si="84"/>
        <v>0</v>
      </c>
      <c r="O1203" s="24"/>
      <c r="P1203" s="24"/>
    </row>
    <row r="1204" spans="1:16" ht="15.75">
      <c r="A1204"/>
      <c r="B1204"/>
      <c r="C1204"/>
      <c r="F1204"/>
      <c r="M1204"/>
      <c r="N1204" s="24">
        <f t="shared" si="84"/>
        <v>0</v>
      </c>
      <c r="O1204" s="24"/>
      <c r="P1204" s="24"/>
    </row>
    <row r="1205" spans="1:16" ht="15.75">
      <c r="A1205"/>
      <c r="B1205"/>
      <c r="C1205"/>
      <c r="F1205"/>
      <c r="M1205"/>
      <c r="N1205" s="24">
        <f t="shared" si="84"/>
        <v>0</v>
      </c>
      <c r="O1205" s="24"/>
      <c r="P1205" s="24"/>
    </row>
    <row r="1206" spans="1:16" ht="15.75">
      <c r="A1206"/>
      <c r="B1206"/>
      <c r="C1206"/>
      <c r="F1206"/>
      <c r="M1206"/>
      <c r="N1206" s="24">
        <f t="shared" si="84"/>
        <v>0</v>
      </c>
      <c r="O1206" s="24"/>
      <c r="P1206" s="24"/>
    </row>
    <row r="1207" spans="1:16" ht="15.75">
      <c r="A1207"/>
      <c r="B1207"/>
      <c r="C1207"/>
      <c r="F1207"/>
      <c r="M1207"/>
      <c r="N1207" s="24">
        <f t="shared" si="84"/>
        <v>0</v>
      </c>
      <c r="O1207" s="24"/>
      <c r="P1207" s="24"/>
    </row>
    <row r="1208" spans="1:16" ht="15.75">
      <c r="A1208"/>
      <c r="B1208"/>
      <c r="C1208"/>
      <c r="F1208"/>
      <c r="M1208"/>
      <c r="N1208" s="24">
        <f t="shared" si="84"/>
        <v>0</v>
      </c>
      <c r="O1208" s="24"/>
      <c r="P1208" s="24"/>
    </row>
    <row r="1209" spans="1:16" ht="15.75">
      <c r="A1209"/>
      <c r="B1209"/>
      <c r="C1209"/>
      <c r="F1209"/>
      <c r="M1209"/>
      <c r="N1209" s="24">
        <f t="shared" si="84"/>
        <v>0</v>
      </c>
      <c r="O1209" s="24"/>
      <c r="P1209" s="24"/>
    </row>
    <row r="1210" spans="1:16" ht="15.75">
      <c r="A1210"/>
      <c r="B1210"/>
      <c r="C1210"/>
      <c r="F1210"/>
      <c r="M1210"/>
      <c r="N1210" s="24">
        <f t="shared" si="84"/>
        <v>0</v>
      </c>
      <c r="O1210" s="24"/>
      <c r="P1210" s="24"/>
    </row>
    <row r="1211" spans="1:16" ht="15.75">
      <c r="A1211"/>
      <c r="B1211"/>
      <c r="C1211"/>
      <c r="F1211"/>
      <c r="M1211"/>
      <c r="N1211" s="24">
        <f t="shared" si="84"/>
        <v>0</v>
      </c>
      <c r="O1211" s="24"/>
      <c r="P1211" s="24"/>
    </row>
    <row r="1212" spans="1:16" ht="15.75">
      <c r="A1212"/>
      <c r="B1212"/>
      <c r="C1212"/>
      <c r="F1212"/>
      <c r="M1212"/>
      <c r="N1212" s="24">
        <f t="shared" si="84"/>
        <v>0</v>
      </c>
      <c r="O1212" s="24"/>
      <c r="P1212" s="24"/>
    </row>
    <row r="1213" spans="1:16" ht="15.75">
      <c r="A1213"/>
      <c r="B1213"/>
      <c r="C1213"/>
      <c r="F1213"/>
      <c r="M1213"/>
      <c r="N1213" s="24">
        <f t="shared" si="84"/>
        <v>0</v>
      </c>
      <c r="O1213" s="24"/>
      <c r="P1213" s="24"/>
    </row>
    <row r="1214" spans="1:16" ht="15.75">
      <c r="A1214"/>
      <c r="B1214"/>
      <c r="C1214"/>
      <c r="F1214"/>
      <c r="M1214"/>
      <c r="N1214" s="24">
        <f t="shared" si="84"/>
        <v>0</v>
      </c>
      <c r="O1214" s="24"/>
      <c r="P1214" s="24"/>
    </row>
    <row r="1215" spans="1:16" ht="15.75">
      <c r="A1215"/>
      <c r="B1215"/>
      <c r="C1215"/>
      <c r="F1215"/>
      <c r="M1215"/>
      <c r="N1215" s="24">
        <f t="shared" si="84"/>
        <v>0</v>
      </c>
      <c r="O1215" s="24"/>
      <c r="P1215" s="24"/>
    </row>
    <row r="1216" spans="1:16" ht="15.75">
      <c r="A1216"/>
      <c r="B1216"/>
      <c r="C1216"/>
      <c r="F1216"/>
      <c r="M1216"/>
      <c r="N1216" s="24">
        <f t="shared" si="84"/>
        <v>0</v>
      </c>
      <c r="O1216" s="24"/>
      <c r="P1216" s="24"/>
    </row>
    <row r="1217" spans="1:16" ht="15.75">
      <c r="A1217"/>
      <c r="B1217"/>
      <c r="C1217"/>
      <c r="F1217"/>
      <c r="M1217"/>
      <c r="N1217" s="24">
        <f t="shared" si="84"/>
        <v>0</v>
      </c>
      <c r="O1217" s="24"/>
      <c r="P1217" s="24"/>
    </row>
    <row r="1218" spans="1:16" ht="15.75">
      <c r="A1218"/>
      <c r="B1218"/>
      <c r="C1218"/>
      <c r="F1218"/>
      <c r="M1218"/>
      <c r="N1218" s="24">
        <f t="shared" si="84"/>
        <v>0</v>
      </c>
      <c r="O1218" s="24"/>
      <c r="P1218" s="24"/>
    </row>
    <row r="1219" spans="1:16" ht="15.75">
      <c r="A1219"/>
      <c r="B1219"/>
      <c r="C1219"/>
      <c r="F1219"/>
      <c r="M1219"/>
      <c r="N1219" s="24">
        <f t="shared" si="84"/>
        <v>0</v>
      </c>
      <c r="O1219" s="24"/>
      <c r="P1219" s="24"/>
    </row>
    <row r="1220" spans="1:16" ht="15.75">
      <c r="A1220"/>
      <c r="B1220"/>
      <c r="C1220"/>
      <c r="F1220"/>
      <c r="M1220"/>
      <c r="N1220" s="24">
        <f t="shared" si="84"/>
        <v>0</v>
      </c>
      <c r="O1220" s="24"/>
      <c r="P1220" s="24"/>
    </row>
    <row r="1221" spans="1:16" ht="15.75">
      <c r="A1221"/>
      <c r="B1221"/>
      <c r="C1221"/>
      <c r="F1221"/>
      <c r="M1221"/>
      <c r="N1221" s="24">
        <f aca="true" t="shared" si="85" ref="N1221:N1284">C1221+F1221</f>
        <v>0</v>
      </c>
      <c r="O1221" s="24"/>
      <c r="P1221" s="24"/>
    </row>
    <row r="1222" spans="1:16" ht="15.75">
      <c r="A1222"/>
      <c r="B1222"/>
      <c r="C1222"/>
      <c r="F1222"/>
      <c r="M1222"/>
      <c r="N1222" s="24">
        <f t="shared" si="85"/>
        <v>0</v>
      </c>
      <c r="O1222" s="24"/>
      <c r="P1222" s="24"/>
    </row>
    <row r="1223" spans="1:16" ht="15.75">
      <c r="A1223"/>
      <c r="B1223"/>
      <c r="C1223"/>
      <c r="F1223"/>
      <c r="M1223"/>
      <c r="N1223" s="24">
        <f t="shared" si="85"/>
        <v>0</v>
      </c>
      <c r="O1223" s="24"/>
      <c r="P1223" s="24"/>
    </row>
    <row r="1224" spans="1:16" ht="15.75">
      <c r="A1224"/>
      <c r="B1224"/>
      <c r="C1224"/>
      <c r="F1224"/>
      <c r="M1224"/>
      <c r="N1224" s="24">
        <f t="shared" si="85"/>
        <v>0</v>
      </c>
      <c r="O1224" s="24"/>
      <c r="P1224" s="24"/>
    </row>
    <row r="1225" spans="1:16" ht="15.75">
      <c r="A1225"/>
      <c r="B1225"/>
      <c r="C1225"/>
      <c r="F1225"/>
      <c r="M1225"/>
      <c r="N1225" s="24">
        <f t="shared" si="85"/>
        <v>0</v>
      </c>
      <c r="O1225" s="24"/>
      <c r="P1225" s="24"/>
    </row>
    <row r="1226" spans="1:16" ht="15.75">
      <c r="A1226"/>
      <c r="B1226"/>
      <c r="C1226"/>
      <c r="F1226"/>
      <c r="M1226"/>
      <c r="N1226" s="24">
        <f t="shared" si="85"/>
        <v>0</v>
      </c>
      <c r="O1226" s="24"/>
      <c r="P1226" s="24"/>
    </row>
    <row r="1227" spans="1:16" ht="15.75">
      <c r="A1227"/>
      <c r="B1227"/>
      <c r="C1227"/>
      <c r="F1227"/>
      <c r="M1227"/>
      <c r="N1227" s="24">
        <f t="shared" si="85"/>
        <v>0</v>
      </c>
      <c r="O1227" s="24"/>
      <c r="P1227" s="24"/>
    </row>
    <row r="1228" spans="1:16" ht="15.75">
      <c r="A1228"/>
      <c r="B1228"/>
      <c r="C1228"/>
      <c r="F1228"/>
      <c r="M1228"/>
      <c r="N1228" s="24">
        <f t="shared" si="85"/>
        <v>0</v>
      </c>
      <c r="O1228" s="24"/>
      <c r="P1228" s="24"/>
    </row>
    <row r="1229" spans="1:16" ht="15.75">
      <c r="A1229"/>
      <c r="B1229"/>
      <c r="C1229"/>
      <c r="F1229"/>
      <c r="M1229"/>
      <c r="N1229" s="24">
        <f t="shared" si="85"/>
        <v>0</v>
      </c>
      <c r="O1229" s="24"/>
      <c r="P1229" s="24"/>
    </row>
    <row r="1230" spans="1:16" ht="15.75">
      <c r="A1230"/>
      <c r="B1230"/>
      <c r="C1230"/>
      <c r="F1230"/>
      <c r="M1230"/>
      <c r="N1230" s="24">
        <f t="shared" si="85"/>
        <v>0</v>
      </c>
      <c r="O1230" s="24"/>
      <c r="P1230" s="24"/>
    </row>
    <row r="1231" spans="1:16" ht="15.75">
      <c r="A1231"/>
      <c r="B1231"/>
      <c r="C1231"/>
      <c r="F1231"/>
      <c r="M1231"/>
      <c r="N1231" s="24">
        <f t="shared" si="85"/>
        <v>0</v>
      </c>
      <c r="O1231" s="24"/>
      <c r="P1231" s="24"/>
    </row>
    <row r="1232" spans="1:16" ht="15.75">
      <c r="A1232"/>
      <c r="B1232"/>
      <c r="C1232"/>
      <c r="F1232"/>
      <c r="M1232"/>
      <c r="N1232" s="24">
        <f t="shared" si="85"/>
        <v>0</v>
      </c>
      <c r="O1232" s="24"/>
      <c r="P1232" s="24"/>
    </row>
    <row r="1233" spans="1:16" ht="15.75">
      <c r="A1233"/>
      <c r="B1233"/>
      <c r="C1233"/>
      <c r="F1233"/>
      <c r="M1233"/>
      <c r="N1233" s="24">
        <f t="shared" si="85"/>
        <v>0</v>
      </c>
      <c r="O1233" s="24"/>
      <c r="P1233" s="24"/>
    </row>
    <row r="1234" spans="1:16" ht="15.75">
      <c r="A1234"/>
      <c r="B1234"/>
      <c r="C1234"/>
      <c r="F1234"/>
      <c r="M1234"/>
      <c r="N1234" s="24">
        <f t="shared" si="85"/>
        <v>0</v>
      </c>
      <c r="O1234" s="24"/>
      <c r="P1234" s="24"/>
    </row>
    <row r="1235" spans="1:16" ht="15.75">
      <c r="A1235"/>
      <c r="B1235"/>
      <c r="C1235"/>
      <c r="F1235"/>
      <c r="M1235"/>
      <c r="N1235" s="24">
        <f t="shared" si="85"/>
        <v>0</v>
      </c>
      <c r="O1235" s="24"/>
      <c r="P1235" s="24"/>
    </row>
    <row r="1236" spans="1:16" ht="15.75">
      <c r="A1236"/>
      <c r="B1236"/>
      <c r="C1236"/>
      <c r="F1236"/>
      <c r="M1236"/>
      <c r="N1236" s="24">
        <f t="shared" si="85"/>
        <v>0</v>
      </c>
      <c r="O1236" s="24"/>
      <c r="P1236" s="24"/>
    </row>
    <row r="1237" spans="1:16" ht="15.75">
      <c r="A1237"/>
      <c r="B1237"/>
      <c r="C1237"/>
      <c r="F1237"/>
      <c r="M1237"/>
      <c r="N1237" s="24">
        <f t="shared" si="85"/>
        <v>0</v>
      </c>
      <c r="O1237" s="24"/>
      <c r="P1237" s="24"/>
    </row>
    <row r="1238" spans="1:16" ht="15.75">
      <c r="A1238"/>
      <c r="B1238"/>
      <c r="C1238"/>
      <c r="F1238"/>
      <c r="M1238"/>
      <c r="N1238" s="24">
        <f t="shared" si="85"/>
        <v>0</v>
      </c>
      <c r="O1238" s="24"/>
      <c r="P1238" s="24"/>
    </row>
    <row r="1239" spans="1:16" ht="15.75">
      <c r="A1239"/>
      <c r="B1239"/>
      <c r="C1239"/>
      <c r="F1239"/>
      <c r="M1239"/>
      <c r="N1239" s="24">
        <f t="shared" si="85"/>
        <v>0</v>
      </c>
      <c r="O1239" s="24"/>
      <c r="P1239" s="24"/>
    </row>
    <row r="1240" spans="1:16" ht="15.75">
      <c r="A1240"/>
      <c r="B1240"/>
      <c r="C1240"/>
      <c r="F1240"/>
      <c r="M1240"/>
      <c r="N1240" s="24">
        <f t="shared" si="85"/>
        <v>0</v>
      </c>
      <c r="O1240" s="24"/>
      <c r="P1240" s="24"/>
    </row>
    <row r="1241" spans="1:16" ht="15.75">
      <c r="A1241"/>
      <c r="B1241"/>
      <c r="C1241"/>
      <c r="F1241"/>
      <c r="M1241"/>
      <c r="N1241" s="24">
        <f t="shared" si="85"/>
        <v>0</v>
      </c>
      <c r="O1241" s="24"/>
      <c r="P1241" s="24"/>
    </row>
    <row r="1242" spans="1:16" ht="15.75">
      <c r="A1242"/>
      <c r="B1242"/>
      <c r="C1242"/>
      <c r="F1242"/>
      <c r="M1242"/>
      <c r="N1242" s="24">
        <f t="shared" si="85"/>
        <v>0</v>
      </c>
      <c r="O1242" s="24"/>
      <c r="P1242" s="24"/>
    </row>
    <row r="1243" spans="1:16" ht="15.75">
      <c r="A1243"/>
      <c r="B1243"/>
      <c r="C1243"/>
      <c r="F1243"/>
      <c r="M1243"/>
      <c r="N1243" s="24">
        <f t="shared" si="85"/>
        <v>0</v>
      </c>
      <c r="O1243" s="24"/>
      <c r="P1243" s="24"/>
    </row>
    <row r="1244" spans="1:16" ht="15.75">
      <c r="A1244"/>
      <c r="B1244"/>
      <c r="C1244"/>
      <c r="F1244"/>
      <c r="M1244"/>
      <c r="N1244" s="24">
        <f t="shared" si="85"/>
        <v>0</v>
      </c>
      <c r="O1244" s="24"/>
      <c r="P1244" s="24"/>
    </row>
    <row r="1245" spans="1:16" ht="15.75">
      <c r="A1245"/>
      <c r="B1245"/>
      <c r="C1245"/>
      <c r="F1245"/>
      <c r="M1245"/>
      <c r="N1245" s="24">
        <f t="shared" si="85"/>
        <v>0</v>
      </c>
      <c r="O1245" s="24"/>
      <c r="P1245" s="24"/>
    </row>
    <row r="1246" spans="1:16" ht="15.75">
      <c r="A1246"/>
      <c r="B1246"/>
      <c r="C1246"/>
      <c r="F1246"/>
      <c r="M1246"/>
      <c r="N1246" s="24">
        <f t="shared" si="85"/>
        <v>0</v>
      </c>
      <c r="O1246" s="24"/>
      <c r="P1246" s="24"/>
    </row>
    <row r="1247" spans="1:16" ht="15.75">
      <c r="A1247"/>
      <c r="B1247"/>
      <c r="C1247"/>
      <c r="F1247"/>
      <c r="M1247"/>
      <c r="N1247" s="24">
        <f t="shared" si="85"/>
        <v>0</v>
      </c>
      <c r="O1247" s="24"/>
      <c r="P1247" s="24"/>
    </row>
    <row r="1248" spans="1:16" ht="15.75">
      <c r="A1248"/>
      <c r="B1248"/>
      <c r="C1248"/>
      <c r="F1248"/>
      <c r="M1248"/>
      <c r="N1248" s="24">
        <f t="shared" si="85"/>
        <v>0</v>
      </c>
      <c r="O1248" s="24"/>
      <c r="P1248" s="24"/>
    </row>
    <row r="1249" spans="1:16" ht="15.75">
      <c r="A1249"/>
      <c r="B1249"/>
      <c r="C1249"/>
      <c r="F1249"/>
      <c r="M1249"/>
      <c r="N1249" s="24">
        <f t="shared" si="85"/>
        <v>0</v>
      </c>
      <c r="O1249" s="24"/>
      <c r="P1249" s="24"/>
    </row>
    <row r="1250" spans="1:16" ht="15.75">
      <c r="A1250"/>
      <c r="B1250"/>
      <c r="C1250"/>
      <c r="F1250"/>
      <c r="M1250"/>
      <c r="N1250" s="24">
        <f t="shared" si="85"/>
        <v>0</v>
      </c>
      <c r="O1250" s="24"/>
      <c r="P1250" s="24"/>
    </row>
    <row r="1251" spans="1:16" ht="15.75">
      <c r="A1251"/>
      <c r="B1251"/>
      <c r="C1251"/>
      <c r="F1251"/>
      <c r="M1251"/>
      <c r="N1251" s="24">
        <f t="shared" si="85"/>
        <v>0</v>
      </c>
      <c r="O1251" s="24"/>
      <c r="P1251" s="24"/>
    </row>
    <row r="1252" spans="1:16" ht="15.75">
      <c r="A1252"/>
      <c r="B1252"/>
      <c r="C1252"/>
      <c r="F1252"/>
      <c r="M1252"/>
      <c r="N1252" s="24">
        <f t="shared" si="85"/>
        <v>0</v>
      </c>
      <c r="O1252" s="24"/>
      <c r="P1252" s="24"/>
    </row>
    <row r="1253" spans="1:16" ht="15.75">
      <c r="A1253"/>
      <c r="B1253"/>
      <c r="C1253"/>
      <c r="F1253"/>
      <c r="M1253"/>
      <c r="N1253" s="24">
        <f t="shared" si="85"/>
        <v>0</v>
      </c>
      <c r="O1253" s="24"/>
      <c r="P1253" s="24"/>
    </row>
    <row r="1254" spans="1:16" ht="15.75">
      <c r="A1254"/>
      <c r="B1254"/>
      <c r="C1254"/>
      <c r="F1254"/>
      <c r="M1254"/>
      <c r="N1254" s="24">
        <f t="shared" si="85"/>
        <v>0</v>
      </c>
      <c r="O1254" s="24"/>
      <c r="P1254" s="24"/>
    </row>
    <row r="1255" spans="1:16" ht="15.75">
      <c r="A1255"/>
      <c r="B1255"/>
      <c r="C1255"/>
      <c r="F1255"/>
      <c r="M1255"/>
      <c r="N1255" s="24">
        <f t="shared" si="85"/>
        <v>0</v>
      </c>
      <c r="O1255" s="24"/>
      <c r="P1255" s="24"/>
    </row>
    <row r="1256" spans="1:16" ht="15.75">
      <c r="A1256"/>
      <c r="B1256"/>
      <c r="C1256"/>
      <c r="F1256"/>
      <c r="M1256"/>
      <c r="N1256" s="24">
        <f t="shared" si="85"/>
        <v>0</v>
      </c>
      <c r="O1256" s="24"/>
      <c r="P1256" s="24"/>
    </row>
    <row r="1257" spans="1:16" ht="15.75">
      <c r="A1257"/>
      <c r="B1257"/>
      <c r="C1257"/>
      <c r="F1257"/>
      <c r="M1257"/>
      <c r="N1257" s="24">
        <f t="shared" si="85"/>
        <v>0</v>
      </c>
      <c r="O1257" s="24"/>
      <c r="P1257" s="24"/>
    </row>
    <row r="1258" spans="1:16" ht="15.75">
      <c r="A1258"/>
      <c r="B1258"/>
      <c r="C1258"/>
      <c r="F1258"/>
      <c r="M1258"/>
      <c r="N1258" s="24">
        <f t="shared" si="85"/>
        <v>0</v>
      </c>
      <c r="O1258" s="24"/>
      <c r="P1258" s="24"/>
    </row>
    <row r="1259" spans="1:16" ht="15.75">
      <c r="A1259"/>
      <c r="B1259"/>
      <c r="C1259"/>
      <c r="F1259"/>
      <c r="M1259"/>
      <c r="N1259" s="24">
        <f t="shared" si="85"/>
        <v>0</v>
      </c>
      <c r="O1259" s="24"/>
      <c r="P1259" s="24"/>
    </row>
    <row r="1260" spans="1:16" ht="15.75">
      <c r="A1260"/>
      <c r="B1260"/>
      <c r="C1260"/>
      <c r="F1260"/>
      <c r="M1260"/>
      <c r="N1260" s="24">
        <f t="shared" si="85"/>
        <v>0</v>
      </c>
      <c r="O1260" s="24"/>
      <c r="P1260" s="24"/>
    </row>
    <row r="1261" spans="1:16" ht="15.75">
      <c r="A1261"/>
      <c r="B1261"/>
      <c r="C1261"/>
      <c r="F1261"/>
      <c r="M1261"/>
      <c r="N1261" s="24">
        <f t="shared" si="85"/>
        <v>0</v>
      </c>
      <c r="O1261" s="24"/>
      <c r="P1261" s="24"/>
    </row>
    <row r="1262" spans="1:16" ht="15.75">
      <c r="A1262"/>
      <c r="B1262"/>
      <c r="C1262"/>
      <c r="F1262"/>
      <c r="M1262"/>
      <c r="N1262" s="24">
        <f t="shared" si="85"/>
        <v>0</v>
      </c>
      <c r="O1262" s="24"/>
      <c r="P1262" s="24"/>
    </row>
    <row r="1263" spans="1:16" ht="15.75">
      <c r="A1263"/>
      <c r="B1263"/>
      <c r="C1263"/>
      <c r="F1263"/>
      <c r="M1263"/>
      <c r="N1263" s="24">
        <f t="shared" si="85"/>
        <v>0</v>
      </c>
      <c r="O1263" s="24"/>
      <c r="P1263" s="24"/>
    </row>
    <row r="1264" spans="1:16" ht="15.75">
      <c r="A1264"/>
      <c r="B1264"/>
      <c r="C1264"/>
      <c r="F1264"/>
      <c r="M1264"/>
      <c r="N1264" s="24">
        <f t="shared" si="85"/>
        <v>0</v>
      </c>
      <c r="O1264" s="24"/>
      <c r="P1264" s="24"/>
    </row>
    <row r="1265" spans="1:16" ht="15.75">
      <c r="A1265"/>
      <c r="B1265"/>
      <c r="C1265"/>
      <c r="F1265"/>
      <c r="M1265"/>
      <c r="N1265" s="24">
        <f t="shared" si="85"/>
        <v>0</v>
      </c>
      <c r="O1265" s="24"/>
      <c r="P1265" s="24"/>
    </row>
    <row r="1266" spans="1:16" ht="15.75">
      <c r="A1266"/>
      <c r="B1266"/>
      <c r="C1266"/>
      <c r="F1266"/>
      <c r="M1266"/>
      <c r="N1266" s="24">
        <f t="shared" si="85"/>
        <v>0</v>
      </c>
      <c r="O1266" s="24"/>
      <c r="P1266" s="24"/>
    </row>
    <row r="1267" spans="1:16" ht="15.75">
      <c r="A1267"/>
      <c r="B1267"/>
      <c r="C1267"/>
      <c r="F1267"/>
      <c r="M1267"/>
      <c r="N1267" s="24">
        <f t="shared" si="85"/>
        <v>0</v>
      </c>
      <c r="O1267" s="24"/>
      <c r="P1267" s="24"/>
    </row>
    <row r="1268" spans="1:16" ht="15.75">
      <c r="A1268"/>
      <c r="B1268"/>
      <c r="C1268"/>
      <c r="F1268"/>
      <c r="M1268"/>
      <c r="N1268" s="24">
        <f t="shared" si="85"/>
        <v>0</v>
      </c>
      <c r="O1268" s="24"/>
      <c r="P1268" s="24"/>
    </row>
    <row r="1269" spans="1:16" ht="15.75">
      <c r="A1269"/>
      <c r="B1269"/>
      <c r="C1269"/>
      <c r="F1269"/>
      <c r="M1269"/>
      <c r="N1269" s="24">
        <f t="shared" si="85"/>
        <v>0</v>
      </c>
      <c r="O1269" s="24"/>
      <c r="P1269" s="24"/>
    </row>
    <row r="1270" spans="1:16" ht="15.75">
      <c r="A1270"/>
      <c r="B1270"/>
      <c r="C1270"/>
      <c r="F1270"/>
      <c r="M1270"/>
      <c r="N1270" s="24">
        <f t="shared" si="85"/>
        <v>0</v>
      </c>
      <c r="O1270" s="24"/>
      <c r="P1270" s="24"/>
    </row>
    <row r="1271" spans="1:16" ht="15.75">
      <c r="A1271"/>
      <c r="B1271"/>
      <c r="C1271"/>
      <c r="F1271"/>
      <c r="M1271"/>
      <c r="N1271" s="24">
        <f t="shared" si="85"/>
        <v>0</v>
      </c>
      <c r="O1271" s="24"/>
      <c r="P1271" s="24"/>
    </row>
    <row r="1272" spans="1:16" ht="15.75">
      <c r="A1272"/>
      <c r="B1272"/>
      <c r="C1272"/>
      <c r="F1272"/>
      <c r="M1272"/>
      <c r="N1272" s="24">
        <f t="shared" si="85"/>
        <v>0</v>
      </c>
      <c r="O1272" s="24"/>
      <c r="P1272" s="24"/>
    </row>
    <row r="1273" spans="1:16" ht="15.75">
      <c r="A1273"/>
      <c r="B1273"/>
      <c r="C1273"/>
      <c r="F1273"/>
      <c r="M1273"/>
      <c r="N1273" s="24">
        <f t="shared" si="85"/>
        <v>0</v>
      </c>
      <c r="O1273" s="24"/>
      <c r="P1273" s="24"/>
    </row>
    <row r="1274" spans="1:16" ht="15.75">
      <c r="A1274"/>
      <c r="B1274"/>
      <c r="C1274"/>
      <c r="F1274"/>
      <c r="M1274"/>
      <c r="N1274" s="24">
        <f t="shared" si="85"/>
        <v>0</v>
      </c>
      <c r="O1274" s="24"/>
      <c r="P1274" s="24"/>
    </row>
    <row r="1275" spans="1:16" ht="15.75">
      <c r="A1275"/>
      <c r="B1275"/>
      <c r="C1275"/>
      <c r="F1275"/>
      <c r="M1275"/>
      <c r="N1275" s="24">
        <f t="shared" si="85"/>
        <v>0</v>
      </c>
      <c r="O1275" s="24"/>
      <c r="P1275" s="24"/>
    </row>
    <row r="1276" spans="1:16" ht="15.75">
      <c r="A1276"/>
      <c r="B1276"/>
      <c r="C1276"/>
      <c r="F1276"/>
      <c r="M1276"/>
      <c r="N1276" s="24">
        <f t="shared" si="85"/>
        <v>0</v>
      </c>
      <c r="O1276" s="24"/>
      <c r="P1276" s="24"/>
    </row>
    <row r="1277" spans="1:16" ht="15.75">
      <c r="A1277"/>
      <c r="B1277"/>
      <c r="C1277"/>
      <c r="F1277"/>
      <c r="M1277"/>
      <c r="N1277" s="24">
        <f t="shared" si="85"/>
        <v>0</v>
      </c>
      <c r="O1277" s="24"/>
      <c r="P1277" s="24"/>
    </row>
    <row r="1278" spans="1:16" ht="15.75">
      <c r="A1278"/>
      <c r="B1278"/>
      <c r="C1278"/>
      <c r="F1278"/>
      <c r="M1278"/>
      <c r="N1278" s="24">
        <f t="shared" si="85"/>
        <v>0</v>
      </c>
      <c r="O1278" s="24"/>
      <c r="P1278" s="24"/>
    </row>
    <row r="1279" spans="1:16" ht="15.75">
      <c r="A1279"/>
      <c r="B1279"/>
      <c r="C1279"/>
      <c r="F1279"/>
      <c r="M1279"/>
      <c r="N1279" s="24">
        <f t="shared" si="85"/>
        <v>0</v>
      </c>
      <c r="O1279" s="24"/>
      <c r="P1279" s="24"/>
    </row>
    <row r="1280" spans="1:16" ht="15.75">
      <c r="A1280"/>
      <c r="B1280"/>
      <c r="C1280"/>
      <c r="F1280"/>
      <c r="M1280"/>
      <c r="N1280" s="24">
        <f t="shared" si="85"/>
        <v>0</v>
      </c>
      <c r="O1280" s="24"/>
      <c r="P1280" s="24"/>
    </row>
    <row r="1281" spans="1:16" ht="15.75">
      <c r="A1281"/>
      <c r="B1281"/>
      <c r="C1281"/>
      <c r="F1281"/>
      <c r="M1281"/>
      <c r="N1281" s="24">
        <f t="shared" si="85"/>
        <v>0</v>
      </c>
      <c r="O1281" s="24"/>
      <c r="P1281" s="24"/>
    </row>
    <row r="1282" spans="1:16" ht="15.75">
      <c r="A1282"/>
      <c r="B1282"/>
      <c r="C1282"/>
      <c r="F1282"/>
      <c r="M1282"/>
      <c r="N1282" s="24">
        <f t="shared" si="85"/>
        <v>0</v>
      </c>
      <c r="O1282" s="24"/>
      <c r="P1282" s="24"/>
    </row>
    <row r="1283" spans="1:16" ht="15.75">
      <c r="A1283"/>
      <c r="B1283"/>
      <c r="C1283"/>
      <c r="F1283"/>
      <c r="M1283"/>
      <c r="N1283" s="24">
        <f t="shared" si="85"/>
        <v>0</v>
      </c>
      <c r="O1283" s="24"/>
      <c r="P1283" s="24"/>
    </row>
    <row r="1284" spans="1:16" ht="15.75">
      <c r="A1284"/>
      <c r="B1284"/>
      <c r="C1284"/>
      <c r="F1284"/>
      <c r="M1284"/>
      <c r="N1284" s="24">
        <f t="shared" si="85"/>
        <v>0</v>
      </c>
      <c r="O1284" s="24"/>
      <c r="P1284" s="24"/>
    </row>
    <row r="1285" spans="1:16" ht="15.75">
      <c r="A1285"/>
      <c r="B1285"/>
      <c r="C1285"/>
      <c r="F1285"/>
      <c r="M1285"/>
      <c r="N1285" s="24">
        <f aca="true" t="shared" si="86" ref="N1285:N1348">C1285+F1285</f>
        <v>0</v>
      </c>
      <c r="O1285" s="24"/>
      <c r="P1285" s="24"/>
    </row>
    <row r="1286" spans="1:16" ht="15.75">
      <c r="A1286"/>
      <c r="B1286"/>
      <c r="C1286"/>
      <c r="F1286"/>
      <c r="M1286"/>
      <c r="N1286" s="24">
        <f t="shared" si="86"/>
        <v>0</v>
      </c>
      <c r="O1286" s="24"/>
      <c r="P1286" s="24"/>
    </row>
    <row r="1287" spans="1:16" ht="15.75">
      <c r="A1287"/>
      <c r="B1287"/>
      <c r="C1287"/>
      <c r="F1287"/>
      <c r="M1287"/>
      <c r="N1287" s="24">
        <f t="shared" si="86"/>
        <v>0</v>
      </c>
      <c r="O1287" s="24"/>
      <c r="P1287" s="24"/>
    </row>
    <row r="1288" spans="1:16" ht="15.75">
      <c r="A1288"/>
      <c r="B1288"/>
      <c r="C1288"/>
      <c r="F1288"/>
      <c r="M1288"/>
      <c r="N1288" s="24">
        <f t="shared" si="86"/>
        <v>0</v>
      </c>
      <c r="O1288" s="24"/>
      <c r="P1288" s="24"/>
    </row>
    <row r="1289" spans="1:16" ht="15.75">
      <c r="A1289"/>
      <c r="B1289"/>
      <c r="C1289"/>
      <c r="F1289"/>
      <c r="M1289"/>
      <c r="N1289" s="24">
        <f t="shared" si="86"/>
        <v>0</v>
      </c>
      <c r="O1289" s="24"/>
      <c r="P1289" s="24"/>
    </row>
    <row r="1290" spans="1:16" ht="15.75">
      <c r="A1290"/>
      <c r="B1290"/>
      <c r="C1290"/>
      <c r="F1290"/>
      <c r="M1290"/>
      <c r="N1290" s="24">
        <f t="shared" si="86"/>
        <v>0</v>
      </c>
      <c r="O1290" s="24"/>
      <c r="P1290" s="24"/>
    </row>
    <row r="1291" spans="1:16" ht="15.75">
      <c r="A1291"/>
      <c r="B1291"/>
      <c r="C1291"/>
      <c r="F1291"/>
      <c r="M1291"/>
      <c r="N1291" s="24">
        <f t="shared" si="86"/>
        <v>0</v>
      </c>
      <c r="O1291" s="24"/>
      <c r="P1291" s="24"/>
    </row>
    <row r="1292" spans="1:16" ht="15.75">
      <c r="A1292"/>
      <c r="B1292"/>
      <c r="C1292"/>
      <c r="F1292"/>
      <c r="M1292"/>
      <c r="N1292" s="24">
        <f t="shared" si="86"/>
        <v>0</v>
      </c>
      <c r="O1292" s="24"/>
      <c r="P1292" s="24"/>
    </row>
    <row r="1293" spans="1:16" ht="15.75">
      <c r="A1293"/>
      <c r="B1293"/>
      <c r="C1293"/>
      <c r="F1293"/>
      <c r="M1293"/>
      <c r="N1293" s="24">
        <f t="shared" si="86"/>
        <v>0</v>
      </c>
      <c r="O1293" s="24"/>
      <c r="P1293" s="24"/>
    </row>
    <row r="1294" spans="1:16" ht="15.75">
      <c r="A1294"/>
      <c r="B1294"/>
      <c r="C1294"/>
      <c r="F1294"/>
      <c r="M1294"/>
      <c r="N1294" s="24">
        <f t="shared" si="86"/>
        <v>0</v>
      </c>
      <c r="O1294" s="24"/>
      <c r="P1294" s="24"/>
    </row>
    <row r="1295" spans="1:16" ht="15.75">
      <c r="A1295"/>
      <c r="B1295"/>
      <c r="C1295"/>
      <c r="F1295"/>
      <c r="M1295"/>
      <c r="N1295" s="24">
        <f t="shared" si="86"/>
        <v>0</v>
      </c>
      <c r="O1295" s="24"/>
      <c r="P1295" s="24"/>
    </row>
    <row r="1296" spans="1:16" ht="15.75">
      <c r="A1296"/>
      <c r="B1296"/>
      <c r="C1296"/>
      <c r="F1296"/>
      <c r="M1296"/>
      <c r="N1296" s="24">
        <f t="shared" si="86"/>
        <v>0</v>
      </c>
      <c r="O1296" s="24"/>
      <c r="P1296" s="24"/>
    </row>
    <row r="1297" spans="1:16" ht="15.75">
      <c r="A1297"/>
      <c r="B1297"/>
      <c r="C1297"/>
      <c r="F1297"/>
      <c r="M1297"/>
      <c r="N1297" s="24">
        <f t="shared" si="86"/>
        <v>0</v>
      </c>
      <c r="O1297" s="24"/>
      <c r="P1297" s="24"/>
    </row>
    <row r="1298" spans="1:16" ht="15.75">
      <c r="A1298"/>
      <c r="B1298"/>
      <c r="C1298"/>
      <c r="F1298"/>
      <c r="M1298"/>
      <c r="N1298" s="24">
        <f t="shared" si="86"/>
        <v>0</v>
      </c>
      <c r="O1298" s="24"/>
      <c r="P1298" s="24"/>
    </row>
    <row r="1299" spans="1:16" ht="15.75">
      <c r="A1299"/>
      <c r="B1299"/>
      <c r="C1299"/>
      <c r="F1299"/>
      <c r="M1299"/>
      <c r="N1299" s="24">
        <f t="shared" si="86"/>
        <v>0</v>
      </c>
      <c r="O1299" s="24"/>
      <c r="P1299" s="24"/>
    </row>
    <row r="1300" spans="1:16" ht="15.75">
      <c r="A1300"/>
      <c r="B1300"/>
      <c r="C1300"/>
      <c r="F1300"/>
      <c r="M1300"/>
      <c r="N1300" s="24">
        <f t="shared" si="86"/>
        <v>0</v>
      </c>
      <c r="O1300" s="24"/>
      <c r="P1300" s="24"/>
    </row>
    <row r="1301" spans="1:16" ht="15.75">
      <c r="A1301"/>
      <c r="B1301"/>
      <c r="C1301"/>
      <c r="F1301"/>
      <c r="M1301"/>
      <c r="N1301" s="24">
        <f t="shared" si="86"/>
        <v>0</v>
      </c>
      <c r="O1301" s="24"/>
      <c r="P1301" s="24"/>
    </row>
    <row r="1302" spans="1:16" ht="15.75">
      <c r="A1302"/>
      <c r="B1302"/>
      <c r="C1302"/>
      <c r="F1302"/>
      <c r="M1302"/>
      <c r="N1302" s="24">
        <f t="shared" si="86"/>
        <v>0</v>
      </c>
      <c r="O1302" s="24"/>
      <c r="P1302" s="24"/>
    </row>
    <row r="1303" spans="1:16" ht="15.75">
      <c r="A1303"/>
      <c r="B1303"/>
      <c r="C1303"/>
      <c r="F1303"/>
      <c r="M1303"/>
      <c r="N1303" s="24">
        <f t="shared" si="86"/>
        <v>0</v>
      </c>
      <c r="O1303" s="24"/>
      <c r="P1303" s="24"/>
    </row>
    <row r="1304" spans="1:16" ht="15.75">
      <c r="A1304"/>
      <c r="B1304"/>
      <c r="C1304"/>
      <c r="F1304"/>
      <c r="M1304"/>
      <c r="N1304" s="24">
        <f t="shared" si="86"/>
        <v>0</v>
      </c>
      <c r="O1304" s="24"/>
      <c r="P1304" s="24"/>
    </row>
    <row r="1305" spans="1:16" ht="15.75">
      <c r="A1305"/>
      <c r="B1305"/>
      <c r="C1305"/>
      <c r="F1305"/>
      <c r="M1305"/>
      <c r="N1305" s="24">
        <f t="shared" si="86"/>
        <v>0</v>
      </c>
      <c r="O1305" s="24"/>
      <c r="P1305" s="24"/>
    </row>
    <row r="1306" spans="1:16" ht="15.75">
      <c r="A1306"/>
      <c r="B1306"/>
      <c r="C1306"/>
      <c r="F1306"/>
      <c r="M1306"/>
      <c r="N1306" s="24">
        <f t="shared" si="86"/>
        <v>0</v>
      </c>
      <c r="O1306" s="24"/>
      <c r="P1306" s="24"/>
    </row>
    <row r="1307" spans="1:16" ht="15.75">
      <c r="A1307"/>
      <c r="B1307"/>
      <c r="C1307"/>
      <c r="F1307"/>
      <c r="M1307"/>
      <c r="N1307" s="24">
        <f t="shared" si="86"/>
        <v>0</v>
      </c>
      <c r="O1307" s="24"/>
      <c r="P1307" s="24"/>
    </row>
    <row r="1308" spans="1:16" ht="15.75">
      <c r="A1308"/>
      <c r="B1308"/>
      <c r="C1308"/>
      <c r="F1308"/>
      <c r="M1308"/>
      <c r="N1308" s="24">
        <f t="shared" si="86"/>
        <v>0</v>
      </c>
      <c r="O1308" s="24"/>
      <c r="P1308" s="24"/>
    </row>
    <row r="1309" spans="1:16" ht="15.75">
      <c r="A1309"/>
      <c r="B1309"/>
      <c r="C1309"/>
      <c r="F1309"/>
      <c r="M1309"/>
      <c r="N1309" s="24">
        <f t="shared" si="86"/>
        <v>0</v>
      </c>
      <c r="O1309" s="24"/>
      <c r="P1309" s="24"/>
    </row>
    <row r="1310" spans="1:16" ht="15.75">
      <c r="A1310"/>
      <c r="B1310"/>
      <c r="C1310"/>
      <c r="F1310"/>
      <c r="M1310"/>
      <c r="N1310" s="24">
        <f t="shared" si="86"/>
        <v>0</v>
      </c>
      <c r="O1310" s="24"/>
      <c r="P1310" s="24"/>
    </row>
    <row r="1311" spans="1:16" ht="15.75">
      <c r="A1311"/>
      <c r="B1311"/>
      <c r="C1311"/>
      <c r="F1311"/>
      <c r="M1311"/>
      <c r="N1311" s="24">
        <f t="shared" si="86"/>
        <v>0</v>
      </c>
      <c r="O1311" s="24"/>
      <c r="P1311" s="24"/>
    </row>
    <row r="1312" spans="1:16" ht="15.75">
      <c r="A1312"/>
      <c r="B1312"/>
      <c r="C1312"/>
      <c r="F1312"/>
      <c r="M1312"/>
      <c r="N1312" s="24">
        <f t="shared" si="86"/>
        <v>0</v>
      </c>
      <c r="O1312" s="24"/>
      <c r="P1312" s="24"/>
    </row>
    <row r="1313" spans="1:16" ht="15.75">
      <c r="A1313"/>
      <c r="B1313"/>
      <c r="C1313"/>
      <c r="F1313"/>
      <c r="M1313"/>
      <c r="N1313" s="24">
        <f t="shared" si="86"/>
        <v>0</v>
      </c>
      <c r="O1313" s="24"/>
      <c r="P1313" s="24"/>
    </row>
    <row r="1314" spans="1:16" ht="15.75">
      <c r="A1314"/>
      <c r="B1314"/>
      <c r="C1314"/>
      <c r="F1314"/>
      <c r="M1314"/>
      <c r="N1314" s="24">
        <f t="shared" si="86"/>
        <v>0</v>
      </c>
      <c r="O1314" s="24"/>
      <c r="P1314" s="24"/>
    </row>
    <row r="1315" spans="1:16" ht="15.75">
      <c r="A1315"/>
      <c r="B1315"/>
      <c r="C1315"/>
      <c r="F1315"/>
      <c r="M1315"/>
      <c r="N1315" s="24">
        <f t="shared" si="86"/>
        <v>0</v>
      </c>
      <c r="O1315" s="24"/>
      <c r="P1315" s="24"/>
    </row>
    <row r="1316" spans="1:16" ht="15.75">
      <c r="A1316"/>
      <c r="B1316"/>
      <c r="C1316"/>
      <c r="F1316"/>
      <c r="M1316"/>
      <c r="N1316" s="24">
        <f t="shared" si="86"/>
        <v>0</v>
      </c>
      <c r="O1316" s="24"/>
      <c r="P1316" s="24"/>
    </row>
    <row r="1317" spans="1:16" ht="15.75">
      <c r="A1317"/>
      <c r="B1317"/>
      <c r="C1317"/>
      <c r="F1317"/>
      <c r="M1317"/>
      <c r="N1317" s="24">
        <f t="shared" si="86"/>
        <v>0</v>
      </c>
      <c r="O1317" s="24"/>
      <c r="P1317" s="24"/>
    </row>
    <row r="1318" spans="1:16" ht="15.75">
      <c r="A1318"/>
      <c r="B1318"/>
      <c r="C1318"/>
      <c r="F1318"/>
      <c r="M1318"/>
      <c r="N1318" s="24">
        <f t="shared" si="86"/>
        <v>0</v>
      </c>
      <c r="O1318" s="24"/>
      <c r="P1318" s="24"/>
    </row>
    <row r="1319" spans="1:16" ht="15.75">
      <c r="A1319"/>
      <c r="B1319"/>
      <c r="C1319"/>
      <c r="F1319"/>
      <c r="M1319"/>
      <c r="N1319" s="24">
        <f t="shared" si="86"/>
        <v>0</v>
      </c>
      <c r="O1319" s="24"/>
      <c r="P1319" s="24"/>
    </row>
    <row r="1320" spans="1:16" ht="15.75">
      <c r="A1320"/>
      <c r="B1320"/>
      <c r="C1320"/>
      <c r="F1320"/>
      <c r="M1320"/>
      <c r="N1320" s="24">
        <f t="shared" si="86"/>
        <v>0</v>
      </c>
      <c r="O1320" s="24"/>
      <c r="P1320" s="24"/>
    </row>
    <row r="1321" spans="1:16" ht="15.75">
      <c r="A1321"/>
      <c r="B1321"/>
      <c r="C1321"/>
      <c r="F1321"/>
      <c r="M1321"/>
      <c r="N1321" s="24">
        <f t="shared" si="86"/>
        <v>0</v>
      </c>
      <c r="O1321" s="24"/>
      <c r="P1321" s="24"/>
    </row>
    <row r="1322" spans="1:16" ht="15.75">
      <c r="A1322"/>
      <c r="B1322"/>
      <c r="C1322"/>
      <c r="F1322"/>
      <c r="M1322"/>
      <c r="N1322" s="24">
        <f t="shared" si="86"/>
        <v>0</v>
      </c>
      <c r="O1322" s="24"/>
      <c r="P1322" s="24"/>
    </row>
    <row r="1323" spans="1:16" ht="15.75">
      <c r="A1323"/>
      <c r="B1323"/>
      <c r="C1323"/>
      <c r="F1323"/>
      <c r="M1323"/>
      <c r="N1323" s="24">
        <f t="shared" si="86"/>
        <v>0</v>
      </c>
      <c r="O1323" s="24"/>
      <c r="P1323" s="24"/>
    </row>
    <row r="1324" spans="1:16" ht="15.75">
      <c r="A1324"/>
      <c r="B1324"/>
      <c r="C1324"/>
      <c r="F1324"/>
      <c r="M1324"/>
      <c r="N1324" s="24">
        <f t="shared" si="86"/>
        <v>0</v>
      </c>
      <c r="O1324" s="24"/>
      <c r="P1324" s="24"/>
    </row>
    <row r="1325" spans="1:16" ht="15.75">
      <c r="A1325"/>
      <c r="B1325"/>
      <c r="C1325"/>
      <c r="F1325"/>
      <c r="M1325"/>
      <c r="N1325" s="24">
        <f t="shared" si="86"/>
        <v>0</v>
      </c>
      <c r="O1325" s="24"/>
      <c r="P1325" s="24"/>
    </row>
    <row r="1326" spans="1:16" ht="15.75">
      <c r="A1326"/>
      <c r="B1326"/>
      <c r="C1326"/>
      <c r="F1326"/>
      <c r="M1326"/>
      <c r="N1326" s="24">
        <f t="shared" si="86"/>
        <v>0</v>
      </c>
      <c r="O1326" s="24"/>
      <c r="P1326" s="24"/>
    </row>
    <row r="1327" spans="1:16" ht="15.75">
      <c r="A1327"/>
      <c r="B1327"/>
      <c r="C1327"/>
      <c r="F1327"/>
      <c r="M1327"/>
      <c r="N1327" s="24">
        <f t="shared" si="86"/>
        <v>0</v>
      </c>
      <c r="O1327" s="24"/>
      <c r="P1327" s="24"/>
    </row>
    <row r="1328" spans="1:16" ht="15.75">
      <c r="A1328"/>
      <c r="B1328"/>
      <c r="C1328"/>
      <c r="F1328"/>
      <c r="M1328"/>
      <c r="N1328" s="24">
        <f t="shared" si="86"/>
        <v>0</v>
      </c>
      <c r="O1328" s="24"/>
      <c r="P1328" s="24"/>
    </row>
    <row r="1329" spans="1:16" ht="15.75">
      <c r="A1329"/>
      <c r="B1329"/>
      <c r="C1329"/>
      <c r="F1329"/>
      <c r="M1329"/>
      <c r="N1329" s="24">
        <f t="shared" si="86"/>
        <v>0</v>
      </c>
      <c r="O1329" s="24"/>
      <c r="P1329" s="24"/>
    </row>
    <row r="1330" spans="1:16" ht="15.75">
      <c r="A1330"/>
      <c r="B1330"/>
      <c r="C1330"/>
      <c r="F1330"/>
      <c r="M1330"/>
      <c r="N1330" s="24">
        <f t="shared" si="86"/>
        <v>0</v>
      </c>
      <c r="O1330" s="24"/>
      <c r="P1330" s="24"/>
    </row>
    <row r="1331" spans="1:16" ht="15.75">
      <c r="A1331"/>
      <c r="B1331"/>
      <c r="C1331"/>
      <c r="F1331"/>
      <c r="M1331"/>
      <c r="N1331" s="24">
        <f t="shared" si="86"/>
        <v>0</v>
      </c>
      <c r="O1331" s="24"/>
      <c r="P1331" s="24"/>
    </row>
    <row r="1332" spans="1:16" ht="15.75">
      <c r="A1332"/>
      <c r="B1332"/>
      <c r="C1332"/>
      <c r="F1332"/>
      <c r="M1332"/>
      <c r="N1332" s="24">
        <f t="shared" si="86"/>
        <v>0</v>
      </c>
      <c r="O1332" s="24"/>
      <c r="P1332" s="24"/>
    </row>
    <row r="1333" spans="1:16" ht="15.75">
      <c r="A1333"/>
      <c r="B1333"/>
      <c r="C1333"/>
      <c r="F1333"/>
      <c r="M1333"/>
      <c r="N1333" s="24">
        <f t="shared" si="86"/>
        <v>0</v>
      </c>
      <c r="O1333" s="24"/>
      <c r="P1333" s="24"/>
    </row>
    <row r="1334" spans="1:16" ht="15.75">
      <c r="A1334"/>
      <c r="B1334"/>
      <c r="C1334"/>
      <c r="F1334"/>
      <c r="M1334"/>
      <c r="N1334" s="24">
        <f t="shared" si="86"/>
        <v>0</v>
      </c>
      <c r="O1334" s="24"/>
      <c r="P1334" s="24"/>
    </row>
    <row r="1335" spans="1:16" ht="15.75">
      <c r="A1335"/>
      <c r="B1335"/>
      <c r="C1335"/>
      <c r="F1335"/>
      <c r="M1335"/>
      <c r="N1335" s="24">
        <f t="shared" si="86"/>
        <v>0</v>
      </c>
      <c r="O1335" s="24"/>
      <c r="P1335" s="24"/>
    </row>
    <row r="1336" spans="1:16" ht="15.75">
      <c r="A1336"/>
      <c r="B1336"/>
      <c r="C1336"/>
      <c r="F1336"/>
      <c r="M1336"/>
      <c r="N1336" s="24">
        <f t="shared" si="86"/>
        <v>0</v>
      </c>
      <c r="O1336" s="24"/>
      <c r="P1336" s="24"/>
    </row>
    <row r="1337" spans="1:16" ht="15.75">
      <c r="A1337"/>
      <c r="B1337"/>
      <c r="C1337"/>
      <c r="F1337"/>
      <c r="M1337"/>
      <c r="N1337" s="24">
        <f t="shared" si="86"/>
        <v>0</v>
      </c>
      <c r="O1337" s="24"/>
      <c r="P1337" s="24"/>
    </row>
    <row r="1338" spans="1:16" ht="15.75">
      <c r="A1338"/>
      <c r="B1338"/>
      <c r="C1338"/>
      <c r="F1338"/>
      <c r="M1338"/>
      <c r="N1338" s="24">
        <f t="shared" si="86"/>
        <v>0</v>
      </c>
      <c r="O1338" s="24"/>
      <c r="P1338" s="24"/>
    </row>
    <row r="1339" spans="1:16" ht="15.75">
      <c r="A1339"/>
      <c r="B1339"/>
      <c r="C1339"/>
      <c r="F1339"/>
      <c r="M1339"/>
      <c r="N1339" s="24">
        <f t="shared" si="86"/>
        <v>0</v>
      </c>
      <c r="O1339" s="24"/>
      <c r="P1339" s="24"/>
    </row>
    <row r="1340" spans="1:16" ht="15.75">
      <c r="A1340"/>
      <c r="B1340"/>
      <c r="C1340"/>
      <c r="F1340"/>
      <c r="M1340"/>
      <c r="N1340" s="24">
        <f t="shared" si="86"/>
        <v>0</v>
      </c>
      <c r="O1340" s="24"/>
      <c r="P1340" s="24"/>
    </row>
    <row r="1341" spans="1:16" ht="15.75">
      <c r="A1341"/>
      <c r="B1341"/>
      <c r="C1341"/>
      <c r="F1341"/>
      <c r="M1341"/>
      <c r="N1341" s="24">
        <f t="shared" si="86"/>
        <v>0</v>
      </c>
      <c r="O1341" s="24"/>
      <c r="P1341" s="24"/>
    </row>
    <row r="1342" spans="1:16" ht="15.75">
      <c r="A1342"/>
      <c r="B1342"/>
      <c r="C1342"/>
      <c r="F1342"/>
      <c r="M1342"/>
      <c r="N1342" s="24">
        <f t="shared" si="86"/>
        <v>0</v>
      </c>
      <c r="O1342" s="24"/>
      <c r="P1342" s="24"/>
    </row>
    <row r="1343" spans="1:16" ht="15.75">
      <c r="A1343"/>
      <c r="B1343"/>
      <c r="C1343"/>
      <c r="F1343"/>
      <c r="M1343"/>
      <c r="N1343" s="24">
        <f t="shared" si="86"/>
        <v>0</v>
      </c>
      <c r="O1343" s="24"/>
      <c r="P1343" s="24"/>
    </row>
    <row r="1344" spans="1:16" ht="15.75">
      <c r="A1344"/>
      <c r="B1344"/>
      <c r="C1344"/>
      <c r="F1344"/>
      <c r="M1344"/>
      <c r="N1344" s="24">
        <f t="shared" si="86"/>
        <v>0</v>
      </c>
      <c r="O1344" s="24"/>
      <c r="P1344" s="24"/>
    </row>
    <row r="1345" spans="1:16" ht="15.75">
      <c r="A1345"/>
      <c r="B1345"/>
      <c r="C1345"/>
      <c r="F1345"/>
      <c r="M1345"/>
      <c r="N1345" s="24">
        <f t="shared" si="86"/>
        <v>0</v>
      </c>
      <c r="O1345" s="24"/>
      <c r="P1345" s="24"/>
    </row>
    <row r="1346" spans="1:16" ht="15.75">
      <c r="A1346"/>
      <c r="B1346"/>
      <c r="C1346"/>
      <c r="F1346"/>
      <c r="M1346"/>
      <c r="N1346" s="24">
        <f t="shared" si="86"/>
        <v>0</v>
      </c>
      <c r="O1346" s="24"/>
      <c r="P1346" s="24"/>
    </row>
    <row r="1347" spans="1:16" ht="15.75">
      <c r="A1347"/>
      <c r="B1347"/>
      <c r="C1347"/>
      <c r="F1347"/>
      <c r="M1347"/>
      <c r="N1347" s="24">
        <f t="shared" si="86"/>
        <v>0</v>
      </c>
      <c r="O1347" s="24"/>
      <c r="P1347" s="24"/>
    </row>
    <row r="1348" spans="1:16" ht="15.75">
      <c r="A1348"/>
      <c r="B1348"/>
      <c r="C1348"/>
      <c r="F1348"/>
      <c r="M1348"/>
      <c r="N1348" s="24">
        <f t="shared" si="86"/>
        <v>0</v>
      </c>
      <c r="O1348" s="24"/>
      <c r="P1348" s="24"/>
    </row>
    <row r="1349" spans="1:16" ht="15.75">
      <c r="A1349"/>
      <c r="B1349"/>
      <c r="C1349"/>
      <c r="F1349"/>
      <c r="M1349"/>
      <c r="N1349" s="24">
        <f aca="true" t="shared" si="87" ref="N1349:N1412">C1349+F1349</f>
        <v>0</v>
      </c>
      <c r="O1349" s="24"/>
      <c r="P1349" s="24"/>
    </row>
    <row r="1350" spans="1:16" ht="15.75">
      <c r="A1350"/>
      <c r="B1350"/>
      <c r="C1350"/>
      <c r="F1350"/>
      <c r="M1350"/>
      <c r="N1350" s="24">
        <f t="shared" si="87"/>
        <v>0</v>
      </c>
      <c r="O1350" s="24"/>
      <c r="P1350" s="24"/>
    </row>
    <row r="1351" spans="1:16" ht="15.75">
      <c r="A1351"/>
      <c r="B1351"/>
      <c r="C1351"/>
      <c r="F1351"/>
      <c r="M1351"/>
      <c r="N1351" s="24">
        <f t="shared" si="87"/>
        <v>0</v>
      </c>
      <c r="O1351" s="24"/>
      <c r="P1351" s="24"/>
    </row>
    <row r="1352" spans="1:16" ht="15.75">
      <c r="A1352"/>
      <c r="B1352"/>
      <c r="C1352"/>
      <c r="F1352"/>
      <c r="M1352"/>
      <c r="N1352" s="24">
        <f t="shared" si="87"/>
        <v>0</v>
      </c>
      <c r="O1352" s="24"/>
      <c r="P1352" s="24"/>
    </row>
    <row r="1353" spans="1:16" ht="15.75">
      <c r="A1353"/>
      <c r="B1353"/>
      <c r="C1353"/>
      <c r="F1353"/>
      <c r="M1353"/>
      <c r="N1353" s="24">
        <f t="shared" si="87"/>
        <v>0</v>
      </c>
      <c r="O1353" s="24"/>
      <c r="P1353" s="24"/>
    </row>
    <row r="1354" spans="1:16" ht="15.75">
      <c r="A1354"/>
      <c r="B1354"/>
      <c r="C1354"/>
      <c r="F1354"/>
      <c r="M1354"/>
      <c r="N1354" s="24">
        <f t="shared" si="87"/>
        <v>0</v>
      </c>
      <c r="O1354" s="24"/>
      <c r="P1354" s="24"/>
    </row>
    <row r="1355" spans="1:16" ht="15.75">
      <c r="A1355"/>
      <c r="B1355"/>
      <c r="C1355"/>
      <c r="F1355"/>
      <c r="M1355"/>
      <c r="N1355" s="24">
        <f t="shared" si="87"/>
        <v>0</v>
      </c>
      <c r="O1355" s="24"/>
      <c r="P1355" s="24"/>
    </row>
    <row r="1356" spans="1:16" ht="15.75">
      <c r="A1356"/>
      <c r="B1356"/>
      <c r="C1356"/>
      <c r="F1356"/>
      <c r="M1356"/>
      <c r="N1356" s="24">
        <f t="shared" si="87"/>
        <v>0</v>
      </c>
      <c r="O1356" s="24"/>
      <c r="P1356" s="24"/>
    </row>
    <row r="1357" spans="1:16" ht="15.75">
      <c r="A1357"/>
      <c r="B1357"/>
      <c r="C1357"/>
      <c r="F1357"/>
      <c r="M1357"/>
      <c r="N1357" s="24">
        <f t="shared" si="87"/>
        <v>0</v>
      </c>
      <c r="O1357" s="24"/>
      <c r="P1357" s="24"/>
    </row>
    <row r="1358" spans="1:16" ht="15.75">
      <c r="A1358"/>
      <c r="B1358"/>
      <c r="C1358"/>
      <c r="F1358"/>
      <c r="M1358"/>
      <c r="N1358" s="24">
        <f t="shared" si="87"/>
        <v>0</v>
      </c>
      <c r="O1358" s="24"/>
      <c r="P1358" s="24"/>
    </row>
    <row r="1359" spans="1:16" ht="15.75">
      <c r="A1359"/>
      <c r="B1359"/>
      <c r="C1359"/>
      <c r="F1359"/>
      <c r="M1359"/>
      <c r="N1359" s="24">
        <f t="shared" si="87"/>
        <v>0</v>
      </c>
      <c r="O1359" s="24"/>
      <c r="P1359" s="24"/>
    </row>
    <row r="1360" spans="1:16" ht="15.75">
      <c r="A1360"/>
      <c r="B1360"/>
      <c r="C1360"/>
      <c r="F1360"/>
      <c r="M1360"/>
      <c r="N1360" s="24">
        <f t="shared" si="87"/>
        <v>0</v>
      </c>
      <c r="O1360" s="24"/>
      <c r="P1360" s="24"/>
    </row>
    <row r="1361" spans="1:16" ht="15.75">
      <c r="A1361"/>
      <c r="B1361"/>
      <c r="C1361"/>
      <c r="F1361"/>
      <c r="M1361"/>
      <c r="N1361" s="24">
        <f t="shared" si="87"/>
        <v>0</v>
      </c>
      <c r="O1361" s="24"/>
      <c r="P1361" s="24"/>
    </row>
    <row r="1362" spans="1:16" ht="15.75">
      <c r="A1362"/>
      <c r="B1362"/>
      <c r="C1362"/>
      <c r="F1362"/>
      <c r="M1362"/>
      <c r="N1362" s="24">
        <f t="shared" si="87"/>
        <v>0</v>
      </c>
      <c r="O1362" s="24"/>
      <c r="P1362" s="24"/>
    </row>
    <row r="1363" spans="1:16" ht="15.75">
      <c r="A1363"/>
      <c r="B1363"/>
      <c r="C1363"/>
      <c r="F1363"/>
      <c r="M1363"/>
      <c r="N1363" s="24">
        <f t="shared" si="87"/>
        <v>0</v>
      </c>
      <c r="O1363" s="24"/>
      <c r="P1363" s="24"/>
    </row>
    <row r="1364" spans="1:16" ht="15.75">
      <c r="A1364"/>
      <c r="B1364"/>
      <c r="C1364"/>
      <c r="F1364"/>
      <c r="M1364"/>
      <c r="N1364" s="24">
        <f t="shared" si="87"/>
        <v>0</v>
      </c>
      <c r="O1364" s="24"/>
      <c r="P1364" s="24"/>
    </row>
    <row r="1365" spans="1:16" ht="15.75">
      <c r="A1365"/>
      <c r="B1365"/>
      <c r="C1365"/>
      <c r="F1365"/>
      <c r="M1365"/>
      <c r="N1365" s="24">
        <f t="shared" si="87"/>
        <v>0</v>
      </c>
      <c r="O1365" s="24"/>
      <c r="P1365" s="24"/>
    </row>
    <row r="1366" spans="1:16" ht="15.75">
      <c r="A1366"/>
      <c r="B1366"/>
      <c r="C1366"/>
      <c r="F1366"/>
      <c r="M1366"/>
      <c r="N1366" s="24">
        <f t="shared" si="87"/>
        <v>0</v>
      </c>
      <c r="O1366" s="24"/>
      <c r="P1366" s="24"/>
    </row>
    <row r="1367" spans="1:16" ht="15.75">
      <c r="A1367"/>
      <c r="B1367"/>
      <c r="C1367"/>
      <c r="F1367"/>
      <c r="M1367"/>
      <c r="N1367" s="24">
        <f t="shared" si="87"/>
        <v>0</v>
      </c>
      <c r="O1367" s="24"/>
      <c r="P1367" s="24"/>
    </row>
    <row r="1368" spans="1:16" ht="15.75">
      <c r="A1368"/>
      <c r="B1368"/>
      <c r="C1368"/>
      <c r="F1368"/>
      <c r="M1368"/>
      <c r="N1368" s="24">
        <f t="shared" si="87"/>
        <v>0</v>
      </c>
      <c r="O1368" s="24"/>
      <c r="P1368" s="24"/>
    </row>
    <row r="1369" spans="1:16" ht="15.75">
      <c r="A1369"/>
      <c r="B1369"/>
      <c r="C1369"/>
      <c r="F1369"/>
      <c r="M1369"/>
      <c r="N1369" s="24">
        <f t="shared" si="87"/>
        <v>0</v>
      </c>
      <c r="O1369" s="24"/>
      <c r="P1369" s="24"/>
    </row>
    <row r="1370" spans="1:16" ht="15.75">
      <c r="A1370"/>
      <c r="B1370"/>
      <c r="C1370"/>
      <c r="F1370"/>
      <c r="M1370"/>
      <c r="N1370" s="24">
        <f t="shared" si="87"/>
        <v>0</v>
      </c>
      <c r="O1370" s="24"/>
      <c r="P1370" s="24"/>
    </row>
    <row r="1371" spans="1:16" ht="15.75">
      <c r="A1371"/>
      <c r="B1371"/>
      <c r="C1371"/>
      <c r="F1371"/>
      <c r="M1371"/>
      <c r="N1371" s="24">
        <f t="shared" si="87"/>
        <v>0</v>
      </c>
      <c r="O1371" s="24"/>
      <c r="P1371" s="24"/>
    </row>
    <row r="1372" spans="1:16" ht="15.75">
      <c r="A1372"/>
      <c r="B1372"/>
      <c r="C1372"/>
      <c r="F1372"/>
      <c r="M1372"/>
      <c r="N1372" s="24">
        <f t="shared" si="87"/>
        <v>0</v>
      </c>
      <c r="O1372" s="24"/>
      <c r="P1372" s="24"/>
    </row>
    <row r="1373" spans="1:16" ht="15.75">
      <c r="A1373"/>
      <c r="B1373"/>
      <c r="C1373"/>
      <c r="F1373"/>
      <c r="M1373"/>
      <c r="N1373" s="24">
        <f t="shared" si="87"/>
        <v>0</v>
      </c>
      <c r="O1373" s="24"/>
      <c r="P1373" s="24"/>
    </row>
    <row r="1374" spans="1:16" ht="15.75">
      <c r="A1374"/>
      <c r="B1374"/>
      <c r="C1374"/>
      <c r="F1374"/>
      <c r="M1374"/>
      <c r="N1374" s="24">
        <f t="shared" si="87"/>
        <v>0</v>
      </c>
      <c r="O1374" s="24"/>
      <c r="P1374" s="24"/>
    </row>
    <row r="1375" spans="1:16" ht="15.75">
      <c r="A1375"/>
      <c r="B1375"/>
      <c r="C1375"/>
      <c r="F1375"/>
      <c r="M1375"/>
      <c r="N1375" s="24">
        <f t="shared" si="87"/>
        <v>0</v>
      </c>
      <c r="O1375" s="24"/>
      <c r="P1375" s="24"/>
    </row>
    <row r="1376" spans="1:16" ht="15.75">
      <c r="A1376"/>
      <c r="B1376"/>
      <c r="C1376"/>
      <c r="F1376"/>
      <c r="M1376"/>
      <c r="N1376" s="24">
        <f t="shared" si="87"/>
        <v>0</v>
      </c>
      <c r="O1376" s="24"/>
      <c r="P1376" s="24"/>
    </row>
    <row r="1377" spans="1:16" ht="15.75">
      <c r="A1377"/>
      <c r="B1377"/>
      <c r="C1377"/>
      <c r="F1377"/>
      <c r="M1377"/>
      <c r="N1377" s="24">
        <f t="shared" si="87"/>
        <v>0</v>
      </c>
      <c r="O1377" s="24"/>
      <c r="P1377" s="24"/>
    </row>
    <row r="1378" spans="1:16" ht="15.75">
      <c r="A1378"/>
      <c r="B1378"/>
      <c r="C1378"/>
      <c r="F1378"/>
      <c r="M1378"/>
      <c r="N1378" s="24">
        <f t="shared" si="87"/>
        <v>0</v>
      </c>
      <c r="O1378" s="24"/>
      <c r="P1378" s="24"/>
    </row>
    <row r="1379" spans="1:16" ht="15.75">
      <c r="A1379"/>
      <c r="B1379"/>
      <c r="C1379"/>
      <c r="F1379"/>
      <c r="M1379"/>
      <c r="N1379" s="24">
        <f t="shared" si="87"/>
        <v>0</v>
      </c>
      <c r="O1379" s="24"/>
      <c r="P1379" s="24"/>
    </row>
    <row r="1380" spans="1:16" ht="15.75">
      <c r="A1380"/>
      <c r="B1380"/>
      <c r="C1380"/>
      <c r="F1380"/>
      <c r="M1380"/>
      <c r="N1380" s="24">
        <f t="shared" si="87"/>
        <v>0</v>
      </c>
      <c r="O1380" s="24"/>
      <c r="P1380" s="24"/>
    </row>
    <row r="1381" spans="1:16" ht="15.75">
      <c r="A1381"/>
      <c r="B1381"/>
      <c r="C1381"/>
      <c r="F1381"/>
      <c r="M1381"/>
      <c r="N1381" s="24">
        <f t="shared" si="87"/>
        <v>0</v>
      </c>
      <c r="O1381" s="24"/>
      <c r="P1381" s="24"/>
    </row>
    <row r="1382" spans="1:16" ht="15.75">
      <c r="A1382"/>
      <c r="B1382"/>
      <c r="C1382"/>
      <c r="F1382"/>
      <c r="M1382"/>
      <c r="N1382" s="24">
        <f t="shared" si="87"/>
        <v>0</v>
      </c>
      <c r="O1382" s="24"/>
      <c r="P1382" s="24"/>
    </row>
    <row r="1383" spans="1:16" ht="15.75">
      <c r="A1383"/>
      <c r="B1383"/>
      <c r="C1383"/>
      <c r="F1383"/>
      <c r="M1383"/>
      <c r="N1383" s="24">
        <f t="shared" si="87"/>
        <v>0</v>
      </c>
      <c r="O1383" s="24"/>
      <c r="P1383" s="24"/>
    </row>
    <row r="1384" spans="1:16" ht="15.75">
      <c r="A1384"/>
      <c r="B1384"/>
      <c r="C1384"/>
      <c r="F1384"/>
      <c r="M1384"/>
      <c r="N1384" s="24">
        <f t="shared" si="87"/>
        <v>0</v>
      </c>
      <c r="O1384" s="24"/>
      <c r="P1384" s="24"/>
    </row>
    <row r="1385" spans="1:16" ht="15.75">
      <c r="A1385"/>
      <c r="B1385"/>
      <c r="C1385"/>
      <c r="F1385"/>
      <c r="M1385"/>
      <c r="N1385" s="24">
        <f t="shared" si="87"/>
        <v>0</v>
      </c>
      <c r="O1385" s="24"/>
      <c r="P1385" s="24"/>
    </row>
    <row r="1386" spans="1:16" ht="15.75">
      <c r="A1386"/>
      <c r="B1386"/>
      <c r="C1386"/>
      <c r="F1386"/>
      <c r="M1386"/>
      <c r="N1386" s="24">
        <f t="shared" si="87"/>
        <v>0</v>
      </c>
      <c r="O1386" s="24"/>
      <c r="P1386" s="24"/>
    </row>
    <row r="1387" spans="1:16" ht="15.75">
      <c r="A1387"/>
      <c r="B1387"/>
      <c r="C1387"/>
      <c r="F1387"/>
      <c r="M1387"/>
      <c r="N1387" s="24">
        <f t="shared" si="87"/>
        <v>0</v>
      </c>
      <c r="O1387" s="24"/>
      <c r="P1387" s="24"/>
    </row>
    <row r="1388" spans="1:16" ht="15.75">
      <c r="A1388"/>
      <c r="B1388"/>
      <c r="C1388"/>
      <c r="F1388"/>
      <c r="M1388"/>
      <c r="N1388" s="24">
        <f t="shared" si="87"/>
        <v>0</v>
      </c>
      <c r="O1388" s="24"/>
      <c r="P1388" s="24"/>
    </row>
    <row r="1389" spans="1:16" ht="15.75">
      <c r="A1389"/>
      <c r="B1389"/>
      <c r="C1389"/>
      <c r="F1389"/>
      <c r="M1389"/>
      <c r="N1389" s="24">
        <f t="shared" si="87"/>
        <v>0</v>
      </c>
      <c r="O1389" s="24"/>
      <c r="P1389" s="24"/>
    </row>
    <row r="1390" spans="1:16" ht="15.75">
      <c r="A1390"/>
      <c r="B1390"/>
      <c r="C1390"/>
      <c r="F1390"/>
      <c r="M1390"/>
      <c r="N1390" s="24">
        <f t="shared" si="87"/>
        <v>0</v>
      </c>
      <c r="O1390" s="24"/>
      <c r="P1390" s="24"/>
    </row>
    <row r="1391" spans="1:16" ht="15.75">
      <c r="A1391"/>
      <c r="B1391"/>
      <c r="C1391"/>
      <c r="F1391"/>
      <c r="M1391"/>
      <c r="N1391" s="24">
        <f t="shared" si="87"/>
        <v>0</v>
      </c>
      <c r="O1391" s="24"/>
      <c r="P1391" s="24"/>
    </row>
    <row r="1392" spans="1:16" ht="15.75">
      <c r="A1392"/>
      <c r="B1392"/>
      <c r="C1392"/>
      <c r="F1392"/>
      <c r="M1392"/>
      <c r="N1392" s="24">
        <f t="shared" si="87"/>
        <v>0</v>
      </c>
      <c r="O1392" s="24"/>
      <c r="P1392" s="24"/>
    </row>
    <row r="1393" spans="1:16" ht="15.75">
      <c r="A1393"/>
      <c r="B1393"/>
      <c r="C1393"/>
      <c r="F1393"/>
      <c r="M1393"/>
      <c r="N1393" s="24">
        <f t="shared" si="87"/>
        <v>0</v>
      </c>
      <c r="O1393" s="24"/>
      <c r="P1393" s="24"/>
    </row>
    <row r="1394" spans="1:16" ht="15.75">
      <c r="A1394"/>
      <c r="B1394"/>
      <c r="C1394"/>
      <c r="F1394"/>
      <c r="M1394"/>
      <c r="N1394" s="24">
        <f t="shared" si="87"/>
        <v>0</v>
      </c>
      <c r="O1394" s="24"/>
      <c r="P1394" s="24"/>
    </row>
    <row r="1395" spans="1:16" ht="15.75">
      <c r="A1395"/>
      <c r="B1395"/>
      <c r="C1395"/>
      <c r="F1395"/>
      <c r="M1395"/>
      <c r="N1395" s="24">
        <f t="shared" si="87"/>
        <v>0</v>
      </c>
      <c r="O1395" s="24"/>
      <c r="P1395" s="24"/>
    </row>
    <row r="1396" spans="1:16" ht="15.75">
      <c r="A1396"/>
      <c r="B1396"/>
      <c r="C1396"/>
      <c r="F1396"/>
      <c r="M1396"/>
      <c r="N1396" s="24">
        <f t="shared" si="87"/>
        <v>0</v>
      </c>
      <c r="O1396" s="24"/>
      <c r="P1396" s="24"/>
    </row>
    <row r="1397" spans="1:16" ht="15.75">
      <c r="A1397"/>
      <c r="B1397"/>
      <c r="C1397"/>
      <c r="F1397"/>
      <c r="M1397"/>
      <c r="N1397" s="24">
        <f t="shared" si="87"/>
        <v>0</v>
      </c>
      <c r="O1397" s="24"/>
      <c r="P1397" s="24"/>
    </row>
    <row r="1398" spans="1:16" ht="15.75">
      <c r="A1398"/>
      <c r="B1398"/>
      <c r="C1398"/>
      <c r="F1398"/>
      <c r="M1398"/>
      <c r="N1398" s="24">
        <f t="shared" si="87"/>
        <v>0</v>
      </c>
      <c r="O1398" s="24"/>
      <c r="P1398" s="24"/>
    </row>
    <row r="1399" spans="1:16" ht="15.75">
      <c r="A1399"/>
      <c r="B1399"/>
      <c r="C1399"/>
      <c r="F1399"/>
      <c r="M1399"/>
      <c r="N1399" s="24">
        <f t="shared" si="87"/>
        <v>0</v>
      </c>
      <c r="O1399" s="24"/>
      <c r="P1399" s="24"/>
    </row>
    <row r="1400" spans="1:16" ht="15.75">
      <c r="A1400"/>
      <c r="B1400"/>
      <c r="C1400"/>
      <c r="F1400"/>
      <c r="M1400"/>
      <c r="N1400" s="24">
        <f t="shared" si="87"/>
        <v>0</v>
      </c>
      <c r="O1400" s="24"/>
      <c r="P1400" s="24"/>
    </row>
    <row r="1401" spans="1:16" ht="15.75">
      <c r="A1401"/>
      <c r="B1401"/>
      <c r="C1401"/>
      <c r="F1401"/>
      <c r="M1401"/>
      <c r="N1401" s="24">
        <f t="shared" si="87"/>
        <v>0</v>
      </c>
      <c r="O1401" s="24"/>
      <c r="P1401" s="24"/>
    </row>
    <row r="1402" spans="1:16" ht="15.75">
      <c r="A1402"/>
      <c r="B1402"/>
      <c r="C1402"/>
      <c r="F1402"/>
      <c r="M1402"/>
      <c r="N1402" s="24">
        <f t="shared" si="87"/>
        <v>0</v>
      </c>
      <c r="O1402" s="24"/>
      <c r="P1402" s="24"/>
    </row>
    <row r="1403" spans="1:16" ht="15.75">
      <c r="A1403"/>
      <c r="B1403"/>
      <c r="C1403"/>
      <c r="F1403"/>
      <c r="M1403"/>
      <c r="N1403" s="24">
        <f t="shared" si="87"/>
        <v>0</v>
      </c>
      <c r="O1403" s="24"/>
      <c r="P1403" s="24"/>
    </row>
    <row r="1404" spans="1:16" ht="15.75">
      <c r="A1404"/>
      <c r="B1404"/>
      <c r="C1404"/>
      <c r="F1404"/>
      <c r="M1404"/>
      <c r="N1404" s="24">
        <f t="shared" si="87"/>
        <v>0</v>
      </c>
      <c r="O1404" s="24"/>
      <c r="P1404" s="24"/>
    </row>
    <row r="1405" spans="1:16" ht="15.75">
      <c r="A1405"/>
      <c r="B1405"/>
      <c r="C1405"/>
      <c r="F1405"/>
      <c r="M1405"/>
      <c r="N1405" s="24">
        <f t="shared" si="87"/>
        <v>0</v>
      </c>
      <c r="O1405" s="24"/>
      <c r="P1405" s="24"/>
    </row>
    <row r="1406" spans="1:16" ht="15.75">
      <c r="A1406"/>
      <c r="B1406"/>
      <c r="C1406"/>
      <c r="F1406"/>
      <c r="M1406"/>
      <c r="N1406" s="24">
        <f t="shared" si="87"/>
        <v>0</v>
      </c>
      <c r="O1406" s="24"/>
      <c r="P1406" s="24"/>
    </row>
    <row r="1407" spans="1:16" ht="15.75">
      <c r="A1407"/>
      <c r="B1407"/>
      <c r="C1407"/>
      <c r="F1407"/>
      <c r="M1407"/>
      <c r="N1407" s="24">
        <f t="shared" si="87"/>
        <v>0</v>
      </c>
      <c r="O1407" s="24"/>
      <c r="P1407" s="24"/>
    </row>
    <row r="1408" spans="1:16" ht="15.75">
      <c r="A1408"/>
      <c r="B1408"/>
      <c r="C1408"/>
      <c r="F1408"/>
      <c r="M1408"/>
      <c r="N1408" s="24">
        <f t="shared" si="87"/>
        <v>0</v>
      </c>
      <c r="O1408" s="24"/>
      <c r="P1408" s="24"/>
    </row>
    <row r="1409" spans="1:16" ht="15.75">
      <c r="A1409"/>
      <c r="B1409"/>
      <c r="C1409"/>
      <c r="F1409"/>
      <c r="M1409"/>
      <c r="N1409" s="24">
        <f t="shared" si="87"/>
        <v>0</v>
      </c>
      <c r="O1409" s="24"/>
      <c r="P1409" s="24"/>
    </row>
    <row r="1410" spans="1:16" ht="15.75">
      <c r="A1410"/>
      <c r="B1410"/>
      <c r="C1410"/>
      <c r="F1410"/>
      <c r="M1410"/>
      <c r="N1410" s="24">
        <f t="shared" si="87"/>
        <v>0</v>
      </c>
      <c r="O1410" s="24"/>
      <c r="P1410" s="24"/>
    </row>
    <row r="1411" spans="1:16" ht="15.75">
      <c r="A1411"/>
      <c r="B1411"/>
      <c r="C1411"/>
      <c r="F1411"/>
      <c r="M1411"/>
      <c r="N1411" s="24">
        <f t="shared" si="87"/>
        <v>0</v>
      </c>
      <c r="O1411" s="24"/>
      <c r="P1411" s="24"/>
    </row>
    <row r="1412" spans="1:16" ht="15.75">
      <c r="A1412"/>
      <c r="B1412"/>
      <c r="C1412"/>
      <c r="F1412"/>
      <c r="M1412"/>
      <c r="N1412" s="24">
        <f t="shared" si="87"/>
        <v>0</v>
      </c>
      <c r="O1412" s="24"/>
      <c r="P1412" s="24"/>
    </row>
    <row r="1413" spans="1:16" ht="15.75">
      <c r="A1413"/>
      <c r="B1413"/>
      <c r="C1413"/>
      <c r="F1413"/>
      <c r="M1413"/>
      <c r="N1413" s="24">
        <f aca="true" t="shared" si="88" ref="N1413:N1476">C1413+F1413</f>
        <v>0</v>
      </c>
      <c r="O1413" s="24"/>
      <c r="P1413" s="24"/>
    </row>
    <row r="1414" spans="1:16" ht="15.75">
      <c r="A1414"/>
      <c r="B1414"/>
      <c r="C1414"/>
      <c r="F1414"/>
      <c r="M1414"/>
      <c r="N1414" s="24">
        <f t="shared" si="88"/>
        <v>0</v>
      </c>
      <c r="O1414" s="24"/>
      <c r="P1414" s="24"/>
    </row>
    <row r="1415" spans="1:16" ht="15.75">
      <c r="A1415"/>
      <c r="B1415"/>
      <c r="C1415"/>
      <c r="F1415"/>
      <c r="M1415"/>
      <c r="N1415" s="24">
        <f t="shared" si="88"/>
        <v>0</v>
      </c>
      <c r="O1415" s="24"/>
      <c r="P1415" s="24"/>
    </row>
    <row r="1416" spans="1:16" ht="15.75">
      <c r="A1416"/>
      <c r="B1416"/>
      <c r="C1416"/>
      <c r="F1416"/>
      <c r="M1416"/>
      <c r="N1416" s="24">
        <f t="shared" si="88"/>
        <v>0</v>
      </c>
      <c r="O1416" s="24"/>
      <c r="P1416" s="24"/>
    </row>
    <row r="1417" spans="1:16" ht="15.75">
      <c r="A1417"/>
      <c r="B1417"/>
      <c r="C1417"/>
      <c r="F1417"/>
      <c r="M1417"/>
      <c r="N1417" s="24">
        <f t="shared" si="88"/>
        <v>0</v>
      </c>
      <c r="O1417" s="24"/>
      <c r="P1417" s="24"/>
    </row>
    <row r="1418" spans="1:16" ht="15.75">
      <c r="A1418"/>
      <c r="B1418"/>
      <c r="C1418"/>
      <c r="F1418"/>
      <c r="M1418"/>
      <c r="N1418" s="24">
        <f t="shared" si="88"/>
        <v>0</v>
      </c>
      <c r="O1418" s="24"/>
      <c r="P1418" s="24"/>
    </row>
    <row r="1419" spans="1:16" ht="15.75">
      <c r="A1419"/>
      <c r="B1419"/>
      <c r="C1419"/>
      <c r="F1419"/>
      <c r="M1419"/>
      <c r="N1419" s="24">
        <f t="shared" si="88"/>
        <v>0</v>
      </c>
      <c r="O1419" s="24"/>
      <c r="P1419" s="24"/>
    </row>
    <row r="1420" spans="1:16" ht="15.75">
      <c r="A1420"/>
      <c r="B1420"/>
      <c r="C1420"/>
      <c r="F1420"/>
      <c r="M1420"/>
      <c r="N1420" s="24">
        <f t="shared" si="88"/>
        <v>0</v>
      </c>
      <c r="O1420" s="24"/>
      <c r="P1420" s="24"/>
    </row>
    <row r="1421" spans="1:16" ht="15.75">
      <c r="A1421"/>
      <c r="B1421"/>
      <c r="C1421"/>
      <c r="F1421"/>
      <c r="M1421"/>
      <c r="N1421" s="24">
        <f t="shared" si="88"/>
        <v>0</v>
      </c>
      <c r="O1421" s="24"/>
      <c r="P1421" s="24"/>
    </row>
    <row r="1422" spans="1:16" ht="15.75">
      <c r="A1422"/>
      <c r="B1422"/>
      <c r="C1422"/>
      <c r="F1422"/>
      <c r="M1422"/>
      <c r="N1422" s="24">
        <f t="shared" si="88"/>
        <v>0</v>
      </c>
      <c r="O1422" s="24"/>
      <c r="P1422" s="24"/>
    </row>
    <row r="1423" spans="1:16" ht="15.75">
      <c r="A1423"/>
      <c r="B1423"/>
      <c r="C1423"/>
      <c r="F1423"/>
      <c r="M1423"/>
      <c r="N1423" s="24">
        <f t="shared" si="88"/>
        <v>0</v>
      </c>
      <c r="O1423" s="24"/>
      <c r="P1423" s="24"/>
    </row>
    <row r="1424" spans="1:16" ht="15.75">
      <c r="A1424"/>
      <c r="B1424"/>
      <c r="C1424"/>
      <c r="F1424"/>
      <c r="M1424"/>
      <c r="N1424" s="24">
        <f t="shared" si="88"/>
        <v>0</v>
      </c>
      <c r="O1424" s="24"/>
      <c r="P1424" s="24"/>
    </row>
    <row r="1425" spans="1:16" ht="15.75">
      <c r="A1425"/>
      <c r="B1425"/>
      <c r="C1425"/>
      <c r="F1425"/>
      <c r="M1425"/>
      <c r="N1425" s="24">
        <f t="shared" si="88"/>
        <v>0</v>
      </c>
      <c r="O1425" s="24"/>
      <c r="P1425" s="24"/>
    </row>
    <row r="1426" spans="1:16" ht="15.75">
      <c r="A1426"/>
      <c r="B1426"/>
      <c r="C1426"/>
      <c r="F1426"/>
      <c r="M1426"/>
      <c r="N1426" s="24">
        <f t="shared" si="88"/>
        <v>0</v>
      </c>
      <c r="O1426" s="24"/>
      <c r="P1426" s="24"/>
    </row>
    <row r="1427" spans="1:16" ht="15.75">
      <c r="A1427"/>
      <c r="B1427"/>
      <c r="C1427"/>
      <c r="F1427"/>
      <c r="M1427"/>
      <c r="N1427" s="24">
        <f t="shared" si="88"/>
        <v>0</v>
      </c>
      <c r="O1427" s="24"/>
      <c r="P1427" s="24"/>
    </row>
    <row r="1428" spans="1:16" ht="15.75">
      <c r="A1428"/>
      <c r="B1428"/>
      <c r="C1428"/>
      <c r="F1428"/>
      <c r="M1428"/>
      <c r="N1428" s="24">
        <f t="shared" si="88"/>
        <v>0</v>
      </c>
      <c r="O1428" s="24"/>
      <c r="P1428" s="24"/>
    </row>
    <row r="1429" spans="1:16" ht="15.75">
      <c r="A1429"/>
      <c r="B1429"/>
      <c r="C1429"/>
      <c r="F1429"/>
      <c r="M1429"/>
      <c r="N1429" s="24">
        <f t="shared" si="88"/>
        <v>0</v>
      </c>
      <c r="O1429" s="24"/>
      <c r="P1429" s="24"/>
    </row>
    <row r="1430" spans="1:16" ht="15.75">
      <c r="A1430"/>
      <c r="B1430"/>
      <c r="C1430"/>
      <c r="F1430"/>
      <c r="M1430"/>
      <c r="N1430" s="24">
        <f t="shared" si="88"/>
        <v>0</v>
      </c>
      <c r="O1430" s="24"/>
      <c r="P1430" s="24"/>
    </row>
    <row r="1431" spans="1:16" ht="15.75">
      <c r="A1431"/>
      <c r="B1431"/>
      <c r="C1431"/>
      <c r="F1431"/>
      <c r="M1431"/>
      <c r="N1431" s="24">
        <f t="shared" si="88"/>
        <v>0</v>
      </c>
      <c r="O1431" s="24"/>
      <c r="P1431" s="24"/>
    </row>
    <row r="1432" spans="1:16" ht="15.75">
      <c r="A1432"/>
      <c r="B1432"/>
      <c r="C1432"/>
      <c r="F1432"/>
      <c r="M1432"/>
      <c r="N1432" s="24">
        <f t="shared" si="88"/>
        <v>0</v>
      </c>
      <c r="O1432" s="24"/>
      <c r="P1432" s="24"/>
    </row>
    <row r="1433" spans="1:16" ht="15.75">
      <c r="A1433"/>
      <c r="B1433"/>
      <c r="C1433"/>
      <c r="F1433"/>
      <c r="M1433"/>
      <c r="N1433" s="24">
        <f t="shared" si="88"/>
        <v>0</v>
      </c>
      <c r="O1433" s="24"/>
      <c r="P1433" s="24"/>
    </row>
    <row r="1434" spans="1:16" ht="15.75">
      <c r="A1434"/>
      <c r="B1434"/>
      <c r="C1434"/>
      <c r="F1434"/>
      <c r="M1434"/>
      <c r="N1434" s="24">
        <f t="shared" si="88"/>
        <v>0</v>
      </c>
      <c r="O1434" s="24"/>
      <c r="P1434" s="24"/>
    </row>
    <row r="1435" spans="1:16" ht="15.75">
      <c r="A1435"/>
      <c r="B1435"/>
      <c r="C1435"/>
      <c r="F1435"/>
      <c r="M1435"/>
      <c r="N1435" s="24">
        <f t="shared" si="88"/>
        <v>0</v>
      </c>
      <c r="O1435" s="24"/>
      <c r="P1435" s="24"/>
    </row>
    <row r="1436" spans="1:16" ht="15.75">
      <c r="A1436"/>
      <c r="B1436"/>
      <c r="C1436"/>
      <c r="F1436"/>
      <c r="M1436"/>
      <c r="N1436" s="24">
        <f t="shared" si="88"/>
        <v>0</v>
      </c>
      <c r="O1436" s="24"/>
      <c r="P1436" s="24"/>
    </row>
    <row r="1437" spans="1:16" ht="15.75">
      <c r="A1437"/>
      <c r="B1437"/>
      <c r="C1437"/>
      <c r="F1437"/>
      <c r="M1437"/>
      <c r="N1437" s="24">
        <f t="shared" si="88"/>
        <v>0</v>
      </c>
      <c r="O1437" s="24"/>
      <c r="P1437" s="24"/>
    </row>
    <row r="1438" spans="1:16" ht="15.75">
      <c r="A1438"/>
      <c r="B1438"/>
      <c r="C1438"/>
      <c r="F1438"/>
      <c r="M1438"/>
      <c r="N1438" s="24">
        <f t="shared" si="88"/>
        <v>0</v>
      </c>
      <c r="O1438" s="24"/>
      <c r="P1438" s="24"/>
    </row>
    <row r="1439" spans="1:16" ht="15.75">
      <c r="A1439"/>
      <c r="B1439"/>
      <c r="C1439"/>
      <c r="F1439"/>
      <c r="M1439"/>
      <c r="N1439" s="24">
        <f t="shared" si="88"/>
        <v>0</v>
      </c>
      <c r="O1439" s="24"/>
      <c r="P1439" s="24"/>
    </row>
    <row r="1440" spans="1:16" ht="15.75">
      <c r="A1440"/>
      <c r="B1440"/>
      <c r="C1440"/>
      <c r="F1440"/>
      <c r="M1440"/>
      <c r="N1440" s="24">
        <f t="shared" si="88"/>
        <v>0</v>
      </c>
      <c r="O1440" s="24"/>
      <c r="P1440" s="24"/>
    </row>
    <row r="1441" spans="1:16" ht="15.75">
      <c r="A1441"/>
      <c r="B1441"/>
      <c r="C1441"/>
      <c r="F1441"/>
      <c r="M1441"/>
      <c r="N1441" s="24">
        <f t="shared" si="88"/>
        <v>0</v>
      </c>
      <c r="O1441" s="24"/>
      <c r="P1441" s="24"/>
    </row>
    <row r="1442" spans="1:16" ht="15.75">
      <c r="A1442"/>
      <c r="B1442"/>
      <c r="C1442"/>
      <c r="F1442"/>
      <c r="M1442"/>
      <c r="N1442" s="24">
        <f t="shared" si="88"/>
        <v>0</v>
      </c>
      <c r="O1442" s="24"/>
      <c r="P1442" s="24"/>
    </row>
    <row r="1443" spans="1:16" ht="15.75">
      <c r="A1443"/>
      <c r="B1443"/>
      <c r="C1443"/>
      <c r="F1443"/>
      <c r="M1443"/>
      <c r="N1443" s="24">
        <f t="shared" si="88"/>
        <v>0</v>
      </c>
      <c r="O1443" s="24"/>
      <c r="P1443" s="24"/>
    </row>
    <row r="1444" spans="1:16" ht="15.75">
      <c r="A1444"/>
      <c r="B1444"/>
      <c r="C1444"/>
      <c r="F1444"/>
      <c r="M1444"/>
      <c r="N1444" s="24">
        <f t="shared" si="88"/>
        <v>0</v>
      </c>
      <c r="O1444" s="24"/>
      <c r="P1444" s="24"/>
    </row>
    <row r="1445" spans="1:16" ht="15.75">
      <c r="A1445"/>
      <c r="B1445"/>
      <c r="C1445"/>
      <c r="F1445"/>
      <c r="M1445"/>
      <c r="N1445" s="24">
        <f t="shared" si="88"/>
        <v>0</v>
      </c>
      <c r="O1445" s="24"/>
      <c r="P1445" s="24"/>
    </row>
    <row r="1446" spans="1:16" ht="15.75">
      <c r="A1446"/>
      <c r="B1446"/>
      <c r="C1446"/>
      <c r="F1446"/>
      <c r="M1446"/>
      <c r="N1446" s="24">
        <f t="shared" si="88"/>
        <v>0</v>
      </c>
      <c r="O1446" s="24"/>
      <c r="P1446" s="24"/>
    </row>
    <row r="1447" spans="1:16" ht="15.75">
      <c r="A1447"/>
      <c r="B1447"/>
      <c r="C1447"/>
      <c r="F1447"/>
      <c r="M1447"/>
      <c r="N1447" s="24">
        <f t="shared" si="88"/>
        <v>0</v>
      </c>
      <c r="O1447" s="24"/>
      <c r="P1447" s="24"/>
    </row>
    <row r="1448" spans="1:16" ht="15.75">
      <c r="A1448"/>
      <c r="B1448"/>
      <c r="C1448"/>
      <c r="F1448"/>
      <c r="M1448"/>
      <c r="N1448" s="24">
        <f t="shared" si="88"/>
        <v>0</v>
      </c>
      <c r="O1448" s="24"/>
      <c r="P1448" s="24"/>
    </row>
    <row r="1449" spans="1:16" ht="15.75">
      <c r="A1449"/>
      <c r="B1449"/>
      <c r="C1449"/>
      <c r="F1449"/>
      <c r="M1449"/>
      <c r="N1449" s="24">
        <f t="shared" si="88"/>
        <v>0</v>
      </c>
      <c r="O1449" s="24"/>
      <c r="P1449" s="24"/>
    </row>
    <row r="1450" spans="1:16" ht="15.75">
      <c r="A1450"/>
      <c r="B1450"/>
      <c r="C1450"/>
      <c r="F1450"/>
      <c r="M1450"/>
      <c r="N1450" s="24">
        <f t="shared" si="88"/>
        <v>0</v>
      </c>
      <c r="O1450" s="24"/>
      <c r="P1450" s="24"/>
    </row>
    <row r="1451" spans="1:16" ht="15.75">
      <c r="A1451"/>
      <c r="B1451"/>
      <c r="C1451"/>
      <c r="F1451"/>
      <c r="M1451"/>
      <c r="N1451" s="24">
        <f t="shared" si="88"/>
        <v>0</v>
      </c>
      <c r="O1451" s="24"/>
      <c r="P1451" s="24"/>
    </row>
    <row r="1452" spans="1:16" ht="15.75">
      <c r="A1452"/>
      <c r="B1452"/>
      <c r="C1452"/>
      <c r="F1452"/>
      <c r="M1452"/>
      <c r="N1452" s="24">
        <f t="shared" si="88"/>
        <v>0</v>
      </c>
      <c r="O1452" s="24"/>
      <c r="P1452" s="24"/>
    </row>
    <row r="1453" spans="1:16" ht="15.75">
      <c r="A1453"/>
      <c r="B1453"/>
      <c r="C1453"/>
      <c r="F1453"/>
      <c r="M1453"/>
      <c r="N1453" s="24">
        <f t="shared" si="88"/>
        <v>0</v>
      </c>
      <c r="O1453" s="24"/>
      <c r="P1453" s="24"/>
    </row>
    <row r="1454" spans="1:16" ht="15.75">
      <c r="A1454"/>
      <c r="B1454"/>
      <c r="C1454"/>
      <c r="F1454"/>
      <c r="M1454"/>
      <c r="N1454" s="24">
        <f t="shared" si="88"/>
        <v>0</v>
      </c>
      <c r="O1454" s="24"/>
      <c r="P1454" s="24"/>
    </row>
    <row r="1455" spans="1:16" ht="15.75">
      <c r="A1455"/>
      <c r="B1455"/>
      <c r="C1455"/>
      <c r="F1455"/>
      <c r="M1455"/>
      <c r="N1455" s="24">
        <f t="shared" si="88"/>
        <v>0</v>
      </c>
      <c r="O1455" s="24"/>
      <c r="P1455" s="24"/>
    </row>
    <row r="1456" spans="1:16" ht="15.75">
      <c r="A1456"/>
      <c r="B1456"/>
      <c r="C1456"/>
      <c r="F1456"/>
      <c r="M1456"/>
      <c r="N1456" s="24">
        <f t="shared" si="88"/>
        <v>0</v>
      </c>
      <c r="O1456" s="24"/>
      <c r="P1456" s="24"/>
    </row>
    <row r="1457" spans="1:16" ht="15.75">
      <c r="A1457"/>
      <c r="B1457"/>
      <c r="C1457"/>
      <c r="F1457"/>
      <c r="M1457"/>
      <c r="N1457" s="24">
        <f t="shared" si="88"/>
        <v>0</v>
      </c>
      <c r="O1457" s="24"/>
      <c r="P1457" s="24"/>
    </row>
    <row r="1458" spans="1:16" ht="15.75">
      <c r="A1458"/>
      <c r="B1458"/>
      <c r="C1458"/>
      <c r="F1458"/>
      <c r="M1458"/>
      <c r="N1458" s="24">
        <f t="shared" si="88"/>
        <v>0</v>
      </c>
      <c r="O1458" s="24"/>
      <c r="P1458" s="24"/>
    </row>
    <row r="1459" spans="1:16" ht="15.75">
      <c r="A1459"/>
      <c r="B1459"/>
      <c r="C1459"/>
      <c r="F1459"/>
      <c r="M1459"/>
      <c r="N1459" s="24">
        <f t="shared" si="88"/>
        <v>0</v>
      </c>
      <c r="O1459" s="24"/>
      <c r="P1459" s="24"/>
    </row>
    <row r="1460" spans="1:16" ht="15.75">
      <c r="A1460"/>
      <c r="B1460"/>
      <c r="C1460"/>
      <c r="F1460"/>
      <c r="M1460"/>
      <c r="N1460" s="24">
        <f t="shared" si="88"/>
        <v>0</v>
      </c>
      <c r="O1460" s="24"/>
      <c r="P1460" s="24"/>
    </row>
    <row r="1461" spans="1:16" ht="15.75">
      <c r="A1461"/>
      <c r="B1461"/>
      <c r="C1461"/>
      <c r="F1461"/>
      <c r="M1461"/>
      <c r="N1461" s="24">
        <f t="shared" si="88"/>
        <v>0</v>
      </c>
      <c r="O1461" s="24"/>
      <c r="P1461" s="24"/>
    </row>
    <row r="1462" spans="1:16" ht="15.75">
      <c r="A1462"/>
      <c r="B1462"/>
      <c r="C1462"/>
      <c r="F1462"/>
      <c r="M1462"/>
      <c r="N1462" s="24">
        <f t="shared" si="88"/>
        <v>0</v>
      </c>
      <c r="O1462" s="24"/>
      <c r="P1462" s="24"/>
    </row>
    <row r="1463" spans="1:16" ht="15.75">
      <c r="A1463"/>
      <c r="B1463"/>
      <c r="C1463"/>
      <c r="F1463"/>
      <c r="M1463"/>
      <c r="N1463" s="24">
        <f t="shared" si="88"/>
        <v>0</v>
      </c>
      <c r="O1463" s="24"/>
      <c r="P1463" s="24"/>
    </row>
    <row r="1464" spans="1:16" ht="15.75">
      <c r="A1464"/>
      <c r="B1464"/>
      <c r="C1464"/>
      <c r="F1464"/>
      <c r="M1464"/>
      <c r="N1464" s="24">
        <f t="shared" si="88"/>
        <v>0</v>
      </c>
      <c r="O1464" s="24"/>
      <c r="P1464" s="24"/>
    </row>
    <row r="1465" spans="1:16" ht="15.75">
      <c r="A1465"/>
      <c r="B1465"/>
      <c r="C1465"/>
      <c r="F1465"/>
      <c r="M1465"/>
      <c r="N1465" s="24">
        <f t="shared" si="88"/>
        <v>0</v>
      </c>
      <c r="O1465" s="24"/>
      <c r="P1465" s="24"/>
    </row>
    <row r="1466" spans="1:16" ht="15.75">
      <c r="A1466"/>
      <c r="B1466"/>
      <c r="C1466"/>
      <c r="F1466"/>
      <c r="M1466"/>
      <c r="N1466" s="24">
        <f t="shared" si="88"/>
        <v>0</v>
      </c>
      <c r="O1466" s="24"/>
      <c r="P1466" s="24"/>
    </row>
    <row r="1467" spans="1:16" ht="15.75">
      <c r="A1467"/>
      <c r="B1467"/>
      <c r="C1467"/>
      <c r="F1467"/>
      <c r="M1467"/>
      <c r="N1467" s="24">
        <f t="shared" si="88"/>
        <v>0</v>
      </c>
      <c r="O1467" s="24"/>
      <c r="P1467" s="24"/>
    </row>
    <row r="1468" spans="1:16" ht="15.75">
      <c r="A1468"/>
      <c r="B1468"/>
      <c r="C1468"/>
      <c r="F1468"/>
      <c r="M1468"/>
      <c r="N1468" s="24">
        <f t="shared" si="88"/>
        <v>0</v>
      </c>
      <c r="O1468" s="24"/>
      <c r="P1468" s="24"/>
    </row>
    <row r="1469" spans="1:16" ht="15.75">
      <c r="A1469"/>
      <c r="B1469"/>
      <c r="C1469"/>
      <c r="F1469"/>
      <c r="M1469"/>
      <c r="N1469" s="24">
        <f t="shared" si="88"/>
        <v>0</v>
      </c>
      <c r="O1469" s="24"/>
      <c r="P1469" s="24"/>
    </row>
    <row r="1470" spans="1:16" ht="15.75">
      <c r="A1470"/>
      <c r="B1470"/>
      <c r="C1470"/>
      <c r="F1470"/>
      <c r="M1470"/>
      <c r="N1470" s="24">
        <f t="shared" si="88"/>
        <v>0</v>
      </c>
      <c r="O1470" s="24"/>
      <c r="P1470" s="24"/>
    </row>
    <row r="1471" spans="1:16" ht="15.75">
      <c r="A1471"/>
      <c r="B1471"/>
      <c r="C1471"/>
      <c r="F1471"/>
      <c r="M1471"/>
      <c r="N1471" s="24">
        <f t="shared" si="88"/>
        <v>0</v>
      </c>
      <c r="O1471" s="24"/>
      <c r="P1471" s="24"/>
    </row>
    <row r="1472" spans="1:16" ht="15.75">
      <c r="A1472"/>
      <c r="B1472"/>
      <c r="C1472"/>
      <c r="F1472"/>
      <c r="M1472"/>
      <c r="N1472" s="24">
        <f t="shared" si="88"/>
        <v>0</v>
      </c>
      <c r="O1472" s="24"/>
      <c r="P1472" s="24"/>
    </row>
    <row r="1473" spans="1:16" ht="15.75">
      <c r="A1473"/>
      <c r="B1473"/>
      <c r="C1473"/>
      <c r="F1473"/>
      <c r="M1473"/>
      <c r="N1473" s="24">
        <f t="shared" si="88"/>
        <v>0</v>
      </c>
      <c r="O1473" s="24"/>
      <c r="P1473" s="24"/>
    </row>
    <row r="1474" spans="1:16" ht="15.75">
      <c r="A1474"/>
      <c r="B1474"/>
      <c r="C1474"/>
      <c r="F1474"/>
      <c r="M1474"/>
      <c r="N1474" s="24">
        <f t="shared" si="88"/>
        <v>0</v>
      </c>
      <c r="O1474" s="24"/>
      <c r="P1474" s="24"/>
    </row>
    <row r="1475" spans="1:16" ht="15.75">
      <c r="A1475"/>
      <c r="B1475"/>
      <c r="C1475"/>
      <c r="F1475"/>
      <c r="M1475"/>
      <c r="N1475" s="24">
        <f t="shared" si="88"/>
        <v>0</v>
      </c>
      <c r="O1475" s="24"/>
      <c r="P1475" s="24"/>
    </row>
    <row r="1476" spans="1:16" ht="15.75">
      <c r="A1476"/>
      <c r="B1476"/>
      <c r="C1476"/>
      <c r="F1476"/>
      <c r="M1476"/>
      <c r="N1476" s="24">
        <f t="shared" si="88"/>
        <v>0</v>
      </c>
      <c r="O1476" s="24"/>
      <c r="P1476" s="24"/>
    </row>
    <row r="1477" spans="1:16" ht="15.75">
      <c r="A1477"/>
      <c r="B1477"/>
      <c r="C1477"/>
      <c r="F1477"/>
      <c r="M1477"/>
      <c r="N1477" s="24">
        <f aca="true" t="shared" si="89" ref="N1477:N1540">C1477+F1477</f>
        <v>0</v>
      </c>
      <c r="O1477" s="24"/>
      <c r="P1477" s="24"/>
    </row>
    <row r="1478" spans="1:16" ht="15.75">
      <c r="A1478"/>
      <c r="B1478"/>
      <c r="C1478"/>
      <c r="F1478"/>
      <c r="M1478"/>
      <c r="N1478" s="24">
        <f t="shared" si="89"/>
        <v>0</v>
      </c>
      <c r="O1478" s="24"/>
      <c r="P1478" s="24"/>
    </row>
    <row r="1479" spans="1:16" ht="15.75">
      <c r="A1479"/>
      <c r="B1479"/>
      <c r="C1479"/>
      <c r="F1479"/>
      <c r="M1479"/>
      <c r="N1479" s="24">
        <f t="shared" si="89"/>
        <v>0</v>
      </c>
      <c r="O1479" s="24"/>
      <c r="P1479" s="24"/>
    </row>
    <row r="1480" spans="1:16" ht="15.75">
      <c r="A1480"/>
      <c r="B1480"/>
      <c r="C1480"/>
      <c r="F1480"/>
      <c r="M1480"/>
      <c r="N1480" s="24">
        <f t="shared" si="89"/>
        <v>0</v>
      </c>
      <c r="O1480" s="24"/>
      <c r="P1480" s="24"/>
    </row>
    <row r="1481" spans="1:16" ht="15.75">
      <c r="A1481"/>
      <c r="B1481"/>
      <c r="C1481"/>
      <c r="F1481"/>
      <c r="M1481"/>
      <c r="N1481" s="24">
        <f t="shared" si="89"/>
        <v>0</v>
      </c>
      <c r="O1481" s="24"/>
      <c r="P1481" s="24"/>
    </row>
    <row r="1482" spans="1:16" ht="15.75">
      <c r="A1482"/>
      <c r="B1482"/>
      <c r="C1482"/>
      <c r="F1482"/>
      <c r="M1482"/>
      <c r="N1482" s="24">
        <f t="shared" si="89"/>
        <v>0</v>
      </c>
      <c r="O1482" s="24"/>
      <c r="P1482" s="24"/>
    </row>
    <row r="1483" spans="1:16" ht="15.75">
      <c r="A1483"/>
      <c r="B1483"/>
      <c r="C1483"/>
      <c r="F1483"/>
      <c r="M1483"/>
      <c r="N1483" s="24">
        <f t="shared" si="89"/>
        <v>0</v>
      </c>
      <c r="O1483" s="24"/>
      <c r="P1483" s="24"/>
    </row>
    <row r="1484" spans="1:16" ht="15.75">
      <c r="A1484"/>
      <c r="B1484"/>
      <c r="C1484"/>
      <c r="F1484"/>
      <c r="M1484"/>
      <c r="N1484" s="24">
        <f t="shared" si="89"/>
        <v>0</v>
      </c>
      <c r="O1484" s="24"/>
      <c r="P1484" s="24"/>
    </row>
    <row r="1485" spans="1:16" ht="15.75">
      <c r="A1485"/>
      <c r="B1485"/>
      <c r="C1485"/>
      <c r="F1485"/>
      <c r="M1485"/>
      <c r="N1485" s="24">
        <f t="shared" si="89"/>
        <v>0</v>
      </c>
      <c r="O1485" s="24"/>
      <c r="P1485" s="24"/>
    </row>
    <row r="1486" spans="1:16" ht="15.75">
      <c r="A1486"/>
      <c r="B1486"/>
      <c r="C1486"/>
      <c r="F1486"/>
      <c r="M1486"/>
      <c r="N1486" s="24">
        <f t="shared" si="89"/>
        <v>0</v>
      </c>
      <c r="O1486" s="24"/>
      <c r="P1486" s="24"/>
    </row>
    <row r="1487" spans="1:16" ht="15.75">
      <c r="A1487"/>
      <c r="B1487"/>
      <c r="C1487"/>
      <c r="F1487"/>
      <c r="M1487"/>
      <c r="N1487" s="24">
        <f t="shared" si="89"/>
        <v>0</v>
      </c>
      <c r="O1487" s="24"/>
      <c r="P1487" s="24"/>
    </row>
    <row r="1488" spans="1:16" ht="15.75">
      <c r="A1488"/>
      <c r="B1488"/>
      <c r="C1488"/>
      <c r="F1488"/>
      <c r="M1488"/>
      <c r="N1488" s="24">
        <f t="shared" si="89"/>
        <v>0</v>
      </c>
      <c r="O1488" s="24"/>
      <c r="P1488" s="24"/>
    </row>
    <row r="1489" spans="1:16" ht="15.75">
      <c r="A1489"/>
      <c r="B1489"/>
      <c r="C1489"/>
      <c r="F1489"/>
      <c r="M1489"/>
      <c r="N1489" s="24">
        <f t="shared" si="89"/>
        <v>0</v>
      </c>
      <c r="O1489" s="24"/>
      <c r="P1489" s="24"/>
    </row>
    <row r="1490" spans="1:16" ht="15.75">
      <c r="A1490"/>
      <c r="B1490"/>
      <c r="C1490"/>
      <c r="F1490"/>
      <c r="M1490"/>
      <c r="N1490" s="24">
        <f t="shared" si="89"/>
        <v>0</v>
      </c>
      <c r="O1490" s="24"/>
      <c r="P1490" s="24"/>
    </row>
    <row r="1491" spans="1:16" ht="15.75">
      <c r="A1491"/>
      <c r="B1491"/>
      <c r="C1491"/>
      <c r="F1491"/>
      <c r="M1491"/>
      <c r="N1491" s="24">
        <f t="shared" si="89"/>
        <v>0</v>
      </c>
      <c r="O1491" s="24"/>
      <c r="P1491" s="24"/>
    </row>
    <row r="1492" spans="1:16" ht="15.75">
      <c r="A1492"/>
      <c r="B1492"/>
      <c r="C1492"/>
      <c r="F1492"/>
      <c r="M1492"/>
      <c r="N1492" s="24">
        <f t="shared" si="89"/>
        <v>0</v>
      </c>
      <c r="O1492" s="24"/>
      <c r="P1492" s="24"/>
    </row>
    <row r="1493" spans="1:16" ht="15.75">
      <c r="A1493"/>
      <c r="B1493"/>
      <c r="C1493"/>
      <c r="F1493"/>
      <c r="M1493"/>
      <c r="N1493" s="24">
        <f t="shared" si="89"/>
        <v>0</v>
      </c>
      <c r="O1493" s="24"/>
      <c r="P1493" s="24"/>
    </row>
    <row r="1494" spans="1:16" ht="15.75">
      <c r="A1494"/>
      <c r="B1494"/>
      <c r="C1494"/>
      <c r="F1494"/>
      <c r="M1494"/>
      <c r="N1494" s="24">
        <f t="shared" si="89"/>
        <v>0</v>
      </c>
      <c r="O1494" s="24"/>
      <c r="P1494" s="24"/>
    </row>
    <row r="1495" spans="1:16" ht="15.75">
      <c r="A1495"/>
      <c r="B1495"/>
      <c r="C1495"/>
      <c r="F1495"/>
      <c r="M1495"/>
      <c r="N1495" s="24">
        <f t="shared" si="89"/>
        <v>0</v>
      </c>
      <c r="O1495" s="24"/>
      <c r="P1495" s="24"/>
    </row>
    <row r="1496" spans="1:16" ht="15.75">
      <c r="A1496"/>
      <c r="B1496"/>
      <c r="C1496"/>
      <c r="F1496"/>
      <c r="M1496"/>
      <c r="N1496" s="24">
        <f t="shared" si="89"/>
        <v>0</v>
      </c>
      <c r="O1496" s="24"/>
      <c r="P1496" s="24"/>
    </row>
    <row r="1497" spans="1:16" ht="15.75">
      <c r="A1497"/>
      <c r="B1497"/>
      <c r="C1497"/>
      <c r="F1497"/>
      <c r="M1497"/>
      <c r="N1497" s="24">
        <f t="shared" si="89"/>
        <v>0</v>
      </c>
      <c r="O1497" s="24"/>
      <c r="P1497" s="24"/>
    </row>
    <row r="1498" spans="1:16" ht="15.75">
      <c r="A1498"/>
      <c r="B1498"/>
      <c r="C1498"/>
      <c r="F1498"/>
      <c r="M1498"/>
      <c r="N1498" s="24">
        <f t="shared" si="89"/>
        <v>0</v>
      </c>
      <c r="O1498" s="24"/>
      <c r="P1498" s="24"/>
    </row>
    <row r="1499" spans="1:16" ht="15.75">
      <c r="A1499"/>
      <c r="B1499"/>
      <c r="C1499"/>
      <c r="F1499"/>
      <c r="M1499"/>
      <c r="N1499" s="24">
        <f t="shared" si="89"/>
        <v>0</v>
      </c>
      <c r="O1499" s="24"/>
      <c r="P1499" s="24"/>
    </row>
    <row r="1500" spans="1:16" ht="15.75">
      <c r="A1500"/>
      <c r="B1500"/>
      <c r="C1500"/>
      <c r="F1500"/>
      <c r="M1500"/>
      <c r="N1500" s="24">
        <f t="shared" si="89"/>
        <v>0</v>
      </c>
      <c r="O1500" s="24"/>
      <c r="P1500" s="24"/>
    </row>
    <row r="1501" spans="1:16" ht="15.75">
      <c r="A1501"/>
      <c r="B1501"/>
      <c r="C1501"/>
      <c r="F1501"/>
      <c r="M1501"/>
      <c r="N1501" s="24">
        <f t="shared" si="89"/>
        <v>0</v>
      </c>
      <c r="O1501" s="24"/>
      <c r="P1501" s="24"/>
    </row>
    <row r="1502" spans="1:16" ht="15.75">
      <c r="A1502"/>
      <c r="B1502"/>
      <c r="C1502"/>
      <c r="F1502"/>
      <c r="M1502"/>
      <c r="N1502" s="24">
        <f t="shared" si="89"/>
        <v>0</v>
      </c>
      <c r="O1502" s="24"/>
      <c r="P1502" s="24"/>
    </row>
    <row r="1503" spans="1:16" ht="15.75">
      <c r="A1503"/>
      <c r="B1503"/>
      <c r="C1503"/>
      <c r="F1503"/>
      <c r="M1503"/>
      <c r="N1503" s="24">
        <f t="shared" si="89"/>
        <v>0</v>
      </c>
      <c r="O1503" s="24"/>
      <c r="P1503" s="24"/>
    </row>
    <row r="1504" spans="1:16" ht="15.75">
      <c r="A1504"/>
      <c r="B1504"/>
      <c r="C1504"/>
      <c r="F1504"/>
      <c r="M1504"/>
      <c r="N1504" s="24">
        <f t="shared" si="89"/>
        <v>0</v>
      </c>
      <c r="O1504" s="24"/>
      <c r="P1504" s="24"/>
    </row>
    <row r="1505" spans="1:16" ht="15.75">
      <c r="A1505"/>
      <c r="B1505"/>
      <c r="C1505"/>
      <c r="F1505"/>
      <c r="M1505"/>
      <c r="N1505" s="24">
        <f t="shared" si="89"/>
        <v>0</v>
      </c>
      <c r="O1505" s="24"/>
      <c r="P1505" s="24"/>
    </row>
    <row r="1506" spans="1:16" ht="15.75">
      <c r="A1506"/>
      <c r="B1506"/>
      <c r="C1506"/>
      <c r="F1506"/>
      <c r="M1506"/>
      <c r="N1506" s="24">
        <f t="shared" si="89"/>
        <v>0</v>
      </c>
      <c r="O1506" s="24"/>
      <c r="P1506" s="24"/>
    </row>
    <row r="1507" spans="1:16" ht="15.75">
      <c r="A1507"/>
      <c r="B1507"/>
      <c r="C1507"/>
      <c r="F1507"/>
      <c r="M1507"/>
      <c r="N1507" s="24">
        <f t="shared" si="89"/>
        <v>0</v>
      </c>
      <c r="O1507" s="24"/>
      <c r="P1507" s="24"/>
    </row>
    <row r="1508" spans="1:16" ht="15.75">
      <c r="A1508"/>
      <c r="B1508"/>
      <c r="C1508"/>
      <c r="F1508"/>
      <c r="M1508"/>
      <c r="N1508" s="24">
        <f t="shared" si="89"/>
        <v>0</v>
      </c>
      <c r="O1508" s="24"/>
      <c r="P1508" s="24"/>
    </row>
    <row r="1509" spans="1:16" ht="15.75">
      <c r="A1509"/>
      <c r="B1509"/>
      <c r="C1509"/>
      <c r="F1509"/>
      <c r="M1509"/>
      <c r="N1509" s="24">
        <f t="shared" si="89"/>
        <v>0</v>
      </c>
      <c r="O1509" s="24"/>
      <c r="P1509" s="24"/>
    </row>
    <row r="1510" spans="1:16" ht="15.75">
      <c r="A1510"/>
      <c r="B1510"/>
      <c r="C1510"/>
      <c r="F1510"/>
      <c r="M1510"/>
      <c r="N1510" s="24">
        <f t="shared" si="89"/>
        <v>0</v>
      </c>
      <c r="O1510" s="24"/>
      <c r="P1510" s="24"/>
    </row>
    <row r="1511" spans="1:16" ht="15.75">
      <c r="A1511"/>
      <c r="B1511"/>
      <c r="C1511"/>
      <c r="F1511"/>
      <c r="M1511"/>
      <c r="N1511" s="24">
        <f t="shared" si="89"/>
        <v>0</v>
      </c>
      <c r="O1511" s="24"/>
      <c r="P1511" s="24"/>
    </row>
    <row r="1512" spans="1:16" ht="15.75">
      <c r="A1512"/>
      <c r="B1512"/>
      <c r="C1512"/>
      <c r="F1512"/>
      <c r="M1512"/>
      <c r="N1512" s="24">
        <f t="shared" si="89"/>
        <v>0</v>
      </c>
      <c r="O1512" s="24"/>
      <c r="P1512" s="24"/>
    </row>
    <row r="1513" spans="1:16" ht="15.75">
      <c r="A1513"/>
      <c r="B1513"/>
      <c r="C1513"/>
      <c r="F1513"/>
      <c r="M1513"/>
      <c r="N1513" s="24">
        <f t="shared" si="89"/>
        <v>0</v>
      </c>
      <c r="O1513" s="24"/>
      <c r="P1513" s="24"/>
    </row>
    <row r="1514" spans="1:16" ht="15.75">
      <c r="A1514"/>
      <c r="B1514"/>
      <c r="C1514"/>
      <c r="F1514"/>
      <c r="M1514"/>
      <c r="N1514" s="24">
        <f t="shared" si="89"/>
        <v>0</v>
      </c>
      <c r="O1514" s="24"/>
      <c r="P1514" s="24"/>
    </row>
    <row r="1515" spans="1:16" ht="15.75">
      <c r="A1515"/>
      <c r="B1515"/>
      <c r="C1515"/>
      <c r="F1515"/>
      <c r="M1515"/>
      <c r="N1515" s="24">
        <f t="shared" si="89"/>
        <v>0</v>
      </c>
      <c r="O1515" s="24"/>
      <c r="P1515" s="24"/>
    </row>
    <row r="1516" spans="1:16" ht="15.75">
      <c r="A1516"/>
      <c r="B1516"/>
      <c r="C1516"/>
      <c r="F1516"/>
      <c r="M1516"/>
      <c r="N1516" s="24">
        <f t="shared" si="89"/>
        <v>0</v>
      </c>
      <c r="O1516" s="24"/>
      <c r="P1516" s="24"/>
    </row>
    <row r="1517" spans="1:16" ht="15.75">
      <c r="A1517"/>
      <c r="B1517"/>
      <c r="C1517"/>
      <c r="F1517"/>
      <c r="M1517"/>
      <c r="N1517" s="24">
        <f t="shared" si="89"/>
        <v>0</v>
      </c>
      <c r="O1517" s="24"/>
      <c r="P1517" s="24"/>
    </row>
    <row r="1518" spans="1:16" ht="15.75">
      <c r="A1518"/>
      <c r="B1518"/>
      <c r="C1518"/>
      <c r="F1518"/>
      <c r="M1518"/>
      <c r="N1518" s="24">
        <f t="shared" si="89"/>
        <v>0</v>
      </c>
      <c r="O1518" s="24"/>
      <c r="P1518" s="24"/>
    </row>
    <row r="1519" spans="1:16" ht="15.75">
      <c r="A1519"/>
      <c r="B1519"/>
      <c r="C1519"/>
      <c r="F1519"/>
      <c r="M1519"/>
      <c r="N1519" s="24">
        <f t="shared" si="89"/>
        <v>0</v>
      </c>
      <c r="O1519" s="24"/>
      <c r="P1519" s="24"/>
    </row>
    <row r="1520" spans="1:16" ht="15.75">
      <c r="A1520"/>
      <c r="B1520"/>
      <c r="C1520"/>
      <c r="F1520"/>
      <c r="M1520"/>
      <c r="N1520" s="24">
        <f t="shared" si="89"/>
        <v>0</v>
      </c>
      <c r="O1520" s="24"/>
      <c r="P1520" s="24"/>
    </row>
    <row r="1521" spans="1:16" ht="15.75">
      <c r="A1521"/>
      <c r="B1521"/>
      <c r="C1521"/>
      <c r="F1521"/>
      <c r="M1521"/>
      <c r="N1521" s="24">
        <f t="shared" si="89"/>
        <v>0</v>
      </c>
      <c r="O1521" s="24"/>
      <c r="P1521" s="24"/>
    </row>
    <row r="1522" spans="1:16" ht="15.75">
      <c r="A1522"/>
      <c r="B1522"/>
      <c r="C1522"/>
      <c r="F1522"/>
      <c r="M1522"/>
      <c r="N1522" s="24">
        <f t="shared" si="89"/>
        <v>0</v>
      </c>
      <c r="O1522" s="24"/>
      <c r="P1522" s="24"/>
    </row>
    <row r="1523" spans="1:16" ht="15.75">
      <c r="A1523"/>
      <c r="B1523"/>
      <c r="C1523"/>
      <c r="F1523"/>
      <c r="M1523"/>
      <c r="N1523" s="24">
        <f t="shared" si="89"/>
        <v>0</v>
      </c>
      <c r="O1523" s="24"/>
      <c r="P1523" s="24"/>
    </row>
    <row r="1524" spans="1:16" ht="15.75">
      <c r="A1524"/>
      <c r="B1524"/>
      <c r="C1524"/>
      <c r="F1524"/>
      <c r="M1524"/>
      <c r="N1524" s="24">
        <f t="shared" si="89"/>
        <v>0</v>
      </c>
      <c r="O1524" s="24"/>
      <c r="P1524" s="24"/>
    </row>
    <row r="1525" spans="1:16" ht="15.75">
      <c r="A1525"/>
      <c r="B1525"/>
      <c r="C1525"/>
      <c r="F1525"/>
      <c r="M1525"/>
      <c r="N1525" s="24">
        <f t="shared" si="89"/>
        <v>0</v>
      </c>
      <c r="O1525" s="24"/>
      <c r="P1525" s="24"/>
    </row>
    <row r="1526" spans="1:16" ht="15.75">
      <c r="A1526"/>
      <c r="B1526"/>
      <c r="C1526"/>
      <c r="F1526"/>
      <c r="M1526"/>
      <c r="N1526" s="24">
        <f t="shared" si="89"/>
        <v>0</v>
      </c>
      <c r="O1526" s="24"/>
      <c r="P1526" s="24"/>
    </row>
    <row r="1527" spans="1:16" ht="15.75">
      <c r="A1527"/>
      <c r="B1527"/>
      <c r="C1527"/>
      <c r="F1527"/>
      <c r="M1527"/>
      <c r="N1527" s="24">
        <f t="shared" si="89"/>
        <v>0</v>
      </c>
      <c r="O1527" s="24"/>
      <c r="P1527" s="24"/>
    </row>
    <row r="1528" spans="1:16" ht="15.75">
      <c r="A1528"/>
      <c r="B1528"/>
      <c r="C1528"/>
      <c r="F1528"/>
      <c r="M1528"/>
      <c r="N1528" s="24">
        <f t="shared" si="89"/>
        <v>0</v>
      </c>
      <c r="O1528" s="24"/>
      <c r="P1528" s="24"/>
    </row>
    <row r="1529" spans="1:16" ht="15.75">
      <c r="A1529"/>
      <c r="B1529"/>
      <c r="C1529"/>
      <c r="F1529"/>
      <c r="M1529"/>
      <c r="N1529" s="24">
        <f t="shared" si="89"/>
        <v>0</v>
      </c>
      <c r="O1529" s="24"/>
      <c r="P1529" s="24"/>
    </row>
    <row r="1530" spans="1:16" ht="15.75">
      <c r="A1530"/>
      <c r="B1530"/>
      <c r="C1530"/>
      <c r="F1530"/>
      <c r="M1530"/>
      <c r="N1530" s="24">
        <f t="shared" si="89"/>
        <v>0</v>
      </c>
      <c r="O1530" s="24"/>
      <c r="P1530" s="24"/>
    </row>
    <row r="1531" spans="1:16" ht="15.75">
      <c r="A1531"/>
      <c r="B1531"/>
      <c r="C1531"/>
      <c r="F1531"/>
      <c r="M1531"/>
      <c r="N1531" s="24">
        <f t="shared" si="89"/>
        <v>0</v>
      </c>
      <c r="O1531" s="24"/>
      <c r="P1531" s="24"/>
    </row>
    <row r="1532" spans="1:16" ht="15.75">
      <c r="A1532"/>
      <c r="B1532"/>
      <c r="C1532"/>
      <c r="F1532"/>
      <c r="M1532"/>
      <c r="N1532" s="24">
        <f t="shared" si="89"/>
        <v>0</v>
      </c>
      <c r="O1532" s="24"/>
      <c r="P1532" s="24"/>
    </row>
    <row r="1533" spans="1:16" ht="15.75">
      <c r="A1533"/>
      <c r="B1533"/>
      <c r="C1533"/>
      <c r="F1533"/>
      <c r="M1533"/>
      <c r="N1533" s="24">
        <f t="shared" si="89"/>
        <v>0</v>
      </c>
      <c r="O1533" s="24"/>
      <c r="P1533" s="24"/>
    </row>
    <row r="1534" spans="1:16" ht="15.75">
      <c r="A1534"/>
      <c r="B1534"/>
      <c r="C1534"/>
      <c r="F1534"/>
      <c r="M1534"/>
      <c r="N1534" s="24">
        <f t="shared" si="89"/>
        <v>0</v>
      </c>
      <c r="O1534" s="24"/>
      <c r="P1534" s="24"/>
    </row>
    <row r="1535" spans="1:16" ht="15.75">
      <c r="A1535"/>
      <c r="B1535"/>
      <c r="C1535"/>
      <c r="F1535"/>
      <c r="M1535"/>
      <c r="N1535" s="24">
        <f t="shared" si="89"/>
        <v>0</v>
      </c>
      <c r="O1535" s="24"/>
      <c r="P1535" s="24"/>
    </row>
    <row r="1536" spans="1:16" ht="15.75">
      <c r="A1536"/>
      <c r="B1536"/>
      <c r="C1536"/>
      <c r="F1536"/>
      <c r="M1536"/>
      <c r="N1536" s="24">
        <f t="shared" si="89"/>
        <v>0</v>
      </c>
      <c r="O1536" s="24"/>
      <c r="P1536" s="24"/>
    </row>
    <row r="1537" spans="1:16" ht="15.75">
      <c r="A1537"/>
      <c r="B1537"/>
      <c r="C1537"/>
      <c r="F1537"/>
      <c r="M1537"/>
      <c r="N1537" s="24">
        <f t="shared" si="89"/>
        <v>0</v>
      </c>
      <c r="O1537" s="24"/>
      <c r="P1537" s="24"/>
    </row>
    <row r="1538" spans="1:16" ht="15.75">
      <c r="A1538"/>
      <c r="B1538"/>
      <c r="C1538"/>
      <c r="F1538"/>
      <c r="M1538"/>
      <c r="N1538" s="24">
        <f t="shared" si="89"/>
        <v>0</v>
      </c>
      <c r="O1538" s="24"/>
      <c r="P1538" s="24"/>
    </row>
    <row r="1539" spans="1:16" ht="15.75">
      <c r="A1539"/>
      <c r="B1539"/>
      <c r="C1539"/>
      <c r="F1539"/>
      <c r="M1539"/>
      <c r="N1539" s="24">
        <f t="shared" si="89"/>
        <v>0</v>
      </c>
      <c r="O1539" s="24"/>
      <c r="P1539" s="24"/>
    </row>
    <row r="1540" spans="1:16" ht="15.75">
      <c r="A1540"/>
      <c r="B1540"/>
      <c r="C1540"/>
      <c r="F1540"/>
      <c r="M1540"/>
      <c r="N1540" s="24">
        <f t="shared" si="89"/>
        <v>0</v>
      </c>
      <c r="O1540" s="24"/>
      <c r="P1540" s="24"/>
    </row>
    <row r="1541" spans="1:16" ht="15.75">
      <c r="A1541"/>
      <c r="B1541"/>
      <c r="C1541"/>
      <c r="F1541"/>
      <c r="M1541"/>
      <c r="N1541" s="24">
        <f aca="true" t="shared" si="90" ref="N1541:N1604">C1541+F1541</f>
        <v>0</v>
      </c>
      <c r="O1541" s="24"/>
      <c r="P1541" s="24"/>
    </row>
    <row r="1542" spans="1:16" ht="15.75">
      <c r="A1542"/>
      <c r="B1542"/>
      <c r="C1542"/>
      <c r="F1542"/>
      <c r="M1542"/>
      <c r="N1542" s="24">
        <f t="shared" si="90"/>
        <v>0</v>
      </c>
      <c r="O1542" s="24"/>
      <c r="P1542" s="24"/>
    </row>
    <row r="1543" spans="1:16" ht="15.75">
      <c r="A1543"/>
      <c r="B1543"/>
      <c r="C1543"/>
      <c r="F1543"/>
      <c r="M1543"/>
      <c r="N1543" s="24">
        <f t="shared" si="90"/>
        <v>0</v>
      </c>
      <c r="O1543" s="24"/>
      <c r="P1543" s="24"/>
    </row>
    <row r="1544" spans="1:16" ht="15.75">
      <c r="A1544"/>
      <c r="B1544"/>
      <c r="C1544"/>
      <c r="F1544"/>
      <c r="M1544"/>
      <c r="N1544" s="24">
        <f t="shared" si="90"/>
        <v>0</v>
      </c>
      <c r="O1544" s="24"/>
      <c r="P1544" s="24"/>
    </row>
    <row r="1545" spans="1:16" ht="15.75">
      <c r="A1545"/>
      <c r="B1545"/>
      <c r="C1545"/>
      <c r="F1545"/>
      <c r="M1545"/>
      <c r="N1545" s="24">
        <f t="shared" si="90"/>
        <v>0</v>
      </c>
      <c r="O1545" s="24"/>
      <c r="P1545" s="24"/>
    </row>
    <row r="1546" spans="1:16" ht="15.75">
      <c r="A1546"/>
      <c r="B1546"/>
      <c r="C1546"/>
      <c r="F1546"/>
      <c r="M1546"/>
      <c r="N1546" s="24">
        <f t="shared" si="90"/>
        <v>0</v>
      </c>
      <c r="O1546" s="24"/>
      <c r="P1546" s="24"/>
    </row>
    <row r="1547" spans="1:16" ht="15.75">
      <c r="A1547"/>
      <c r="B1547"/>
      <c r="C1547"/>
      <c r="F1547"/>
      <c r="M1547"/>
      <c r="N1547" s="24">
        <f t="shared" si="90"/>
        <v>0</v>
      </c>
      <c r="O1547" s="24"/>
      <c r="P1547" s="24"/>
    </row>
    <row r="1548" spans="1:16" ht="15.75">
      <c r="A1548"/>
      <c r="B1548"/>
      <c r="C1548"/>
      <c r="F1548"/>
      <c r="M1548"/>
      <c r="N1548" s="24">
        <f t="shared" si="90"/>
        <v>0</v>
      </c>
      <c r="O1548" s="24"/>
      <c r="P1548" s="24"/>
    </row>
    <row r="1549" spans="1:16" ht="15.75">
      <c r="A1549"/>
      <c r="B1549"/>
      <c r="C1549"/>
      <c r="F1549"/>
      <c r="M1549"/>
      <c r="N1549" s="24">
        <f t="shared" si="90"/>
        <v>0</v>
      </c>
      <c r="O1549" s="24"/>
      <c r="P1549" s="24"/>
    </row>
    <row r="1550" spans="1:16" ht="15.75">
      <c r="A1550"/>
      <c r="B1550"/>
      <c r="C1550"/>
      <c r="F1550"/>
      <c r="M1550"/>
      <c r="N1550" s="24">
        <f t="shared" si="90"/>
        <v>0</v>
      </c>
      <c r="O1550" s="24"/>
      <c r="P1550" s="24"/>
    </row>
    <row r="1551" spans="1:16" ht="15.75">
      <c r="A1551"/>
      <c r="B1551"/>
      <c r="C1551"/>
      <c r="F1551"/>
      <c r="M1551"/>
      <c r="N1551" s="24">
        <f t="shared" si="90"/>
        <v>0</v>
      </c>
      <c r="O1551" s="24"/>
      <c r="P1551" s="24"/>
    </row>
    <row r="1552" spans="1:16" ht="15.75">
      <c r="A1552"/>
      <c r="B1552"/>
      <c r="C1552"/>
      <c r="F1552"/>
      <c r="M1552"/>
      <c r="N1552" s="24">
        <f t="shared" si="90"/>
        <v>0</v>
      </c>
      <c r="O1552" s="24"/>
      <c r="P1552" s="24"/>
    </row>
    <row r="1553" spans="1:16" ht="15.75">
      <c r="A1553"/>
      <c r="B1553"/>
      <c r="C1553"/>
      <c r="F1553"/>
      <c r="M1553"/>
      <c r="N1553" s="24">
        <f t="shared" si="90"/>
        <v>0</v>
      </c>
      <c r="O1553" s="24"/>
      <c r="P1553" s="24"/>
    </row>
    <row r="1554" spans="1:16" ht="15.75">
      <c r="A1554"/>
      <c r="B1554"/>
      <c r="C1554"/>
      <c r="F1554"/>
      <c r="M1554"/>
      <c r="N1554" s="24">
        <f t="shared" si="90"/>
        <v>0</v>
      </c>
      <c r="O1554" s="24"/>
      <c r="P1554" s="24"/>
    </row>
    <row r="1555" spans="1:16" ht="15.75">
      <c r="A1555"/>
      <c r="B1555"/>
      <c r="C1555"/>
      <c r="F1555"/>
      <c r="M1555"/>
      <c r="N1555" s="24">
        <f t="shared" si="90"/>
        <v>0</v>
      </c>
      <c r="O1555" s="24"/>
      <c r="P1555" s="24"/>
    </row>
    <row r="1556" spans="1:16" ht="15.75">
      <c r="A1556"/>
      <c r="B1556"/>
      <c r="C1556"/>
      <c r="F1556"/>
      <c r="M1556"/>
      <c r="N1556" s="24">
        <f t="shared" si="90"/>
        <v>0</v>
      </c>
      <c r="O1556" s="24"/>
      <c r="P1556" s="24"/>
    </row>
    <row r="1557" spans="1:16" ht="15.75">
      <c r="A1557"/>
      <c r="B1557"/>
      <c r="C1557"/>
      <c r="F1557"/>
      <c r="M1557"/>
      <c r="N1557" s="24">
        <f t="shared" si="90"/>
        <v>0</v>
      </c>
      <c r="O1557" s="24"/>
      <c r="P1557" s="24"/>
    </row>
    <row r="1558" spans="1:16" ht="15.75">
      <c r="A1558"/>
      <c r="B1558"/>
      <c r="C1558"/>
      <c r="F1558"/>
      <c r="M1558"/>
      <c r="N1558" s="24">
        <f t="shared" si="90"/>
        <v>0</v>
      </c>
      <c r="O1558" s="24"/>
      <c r="P1558" s="24"/>
    </row>
    <row r="1559" spans="1:16" ht="15.75">
      <c r="A1559"/>
      <c r="B1559"/>
      <c r="C1559"/>
      <c r="F1559"/>
      <c r="M1559"/>
      <c r="N1559" s="24">
        <f t="shared" si="90"/>
        <v>0</v>
      </c>
      <c r="O1559" s="24"/>
      <c r="P1559" s="24"/>
    </row>
    <row r="1560" spans="1:16" ht="15.75">
      <c r="A1560"/>
      <c r="B1560"/>
      <c r="C1560"/>
      <c r="F1560"/>
      <c r="M1560"/>
      <c r="N1560" s="24">
        <f t="shared" si="90"/>
        <v>0</v>
      </c>
      <c r="O1560" s="24"/>
      <c r="P1560" s="24"/>
    </row>
    <row r="1561" spans="1:16" ht="15.75">
      <c r="A1561"/>
      <c r="B1561"/>
      <c r="C1561"/>
      <c r="F1561"/>
      <c r="M1561"/>
      <c r="N1561" s="24">
        <f t="shared" si="90"/>
        <v>0</v>
      </c>
      <c r="O1561" s="24"/>
      <c r="P1561" s="24"/>
    </row>
    <row r="1562" spans="1:16" ht="15.75">
      <c r="A1562"/>
      <c r="B1562"/>
      <c r="C1562"/>
      <c r="F1562"/>
      <c r="M1562"/>
      <c r="N1562" s="24">
        <f t="shared" si="90"/>
        <v>0</v>
      </c>
      <c r="O1562" s="24"/>
      <c r="P1562" s="24"/>
    </row>
    <row r="1563" spans="1:16" ht="15.75">
      <c r="A1563"/>
      <c r="B1563"/>
      <c r="C1563"/>
      <c r="F1563"/>
      <c r="M1563"/>
      <c r="N1563" s="24">
        <f t="shared" si="90"/>
        <v>0</v>
      </c>
      <c r="O1563" s="24"/>
      <c r="P1563" s="24"/>
    </row>
    <row r="1564" spans="1:16" ht="15.75">
      <c r="A1564"/>
      <c r="B1564"/>
      <c r="C1564"/>
      <c r="F1564"/>
      <c r="M1564"/>
      <c r="N1564" s="24">
        <f t="shared" si="90"/>
        <v>0</v>
      </c>
      <c r="O1564" s="24"/>
      <c r="P1564" s="24"/>
    </row>
    <row r="1565" spans="1:16" ht="15.75">
      <c r="A1565"/>
      <c r="B1565"/>
      <c r="C1565"/>
      <c r="F1565"/>
      <c r="M1565"/>
      <c r="N1565" s="24">
        <f t="shared" si="90"/>
        <v>0</v>
      </c>
      <c r="O1565" s="24"/>
      <c r="P1565" s="24"/>
    </row>
    <row r="1566" spans="1:16" ht="15.75">
      <c r="A1566"/>
      <c r="B1566"/>
      <c r="C1566"/>
      <c r="F1566"/>
      <c r="M1566"/>
      <c r="N1566" s="24">
        <f t="shared" si="90"/>
        <v>0</v>
      </c>
      <c r="O1566" s="24"/>
      <c r="P1566" s="24"/>
    </row>
    <row r="1567" spans="1:16" ht="15.75">
      <c r="A1567"/>
      <c r="B1567"/>
      <c r="C1567"/>
      <c r="F1567"/>
      <c r="M1567"/>
      <c r="N1567" s="24">
        <f t="shared" si="90"/>
        <v>0</v>
      </c>
      <c r="O1567" s="24"/>
      <c r="P1567" s="24"/>
    </row>
    <row r="1568" spans="1:16" ht="15.75">
      <c r="A1568"/>
      <c r="B1568"/>
      <c r="C1568"/>
      <c r="F1568"/>
      <c r="M1568"/>
      <c r="N1568" s="24">
        <f t="shared" si="90"/>
        <v>0</v>
      </c>
      <c r="O1568" s="24"/>
      <c r="P1568" s="24"/>
    </row>
    <row r="1569" spans="1:16" ht="15.75">
      <c r="A1569"/>
      <c r="B1569"/>
      <c r="C1569"/>
      <c r="F1569"/>
      <c r="M1569"/>
      <c r="N1569" s="24">
        <f t="shared" si="90"/>
        <v>0</v>
      </c>
      <c r="O1569" s="24"/>
      <c r="P1569" s="24"/>
    </row>
    <row r="1570" spans="1:16" ht="15.75">
      <c r="A1570"/>
      <c r="B1570"/>
      <c r="C1570"/>
      <c r="F1570"/>
      <c r="M1570"/>
      <c r="N1570" s="24">
        <f t="shared" si="90"/>
        <v>0</v>
      </c>
      <c r="O1570" s="24"/>
      <c r="P1570" s="24"/>
    </row>
    <row r="1571" spans="1:16" ht="15.75">
      <c r="A1571"/>
      <c r="B1571"/>
      <c r="C1571"/>
      <c r="F1571"/>
      <c r="M1571"/>
      <c r="N1571" s="24">
        <f t="shared" si="90"/>
        <v>0</v>
      </c>
      <c r="O1571" s="24"/>
      <c r="P1571" s="24"/>
    </row>
    <row r="1572" spans="1:16" ht="15.75">
      <c r="A1572"/>
      <c r="B1572"/>
      <c r="C1572"/>
      <c r="F1572"/>
      <c r="M1572"/>
      <c r="N1572" s="24">
        <f t="shared" si="90"/>
        <v>0</v>
      </c>
      <c r="O1572" s="24"/>
      <c r="P1572" s="24"/>
    </row>
    <row r="1573" spans="1:16" ht="15.75">
      <c r="A1573"/>
      <c r="B1573"/>
      <c r="C1573"/>
      <c r="F1573"/>
      <c r="M1573"/>
      <c r="N1573" s="24">
        <f t="shared" si="90"/>
        <v>0</v>
      </c>
      <c r="O1573" s="24"/>
      <c r="P1573" s="24"/>
    </row>
    <row r="1574" spans="1:16" ht="15.75">
      <c r="A1574"/>
      <c r="B1574"/>
      <c r="C1574"/>
      <c r="F1574"/>
      <c r="M1574"/>
      <c r="N1574" s="24">
        <f t="shared" si="90"/>
        <v>0</v>
      </c>
      <c r="O1574" s="24"/>
      <c r="P1574" s="24"/>
    </row>
    <row r="1575" spans="1:16" ht="15.75">
      <c r="A1575"/>
      <c r="B1575"/>
      <c r="C1575"/>
      <c r="F1575"/>
      <c r="M1575"/>
      <c r="N1575" s="24">
        <f t="shared" si="90"/>
        <v>0</v>
      </c>
      <c r="O1575" s="24"/>
      <c r="P1575" s="24"/>
    </row>
    <row r="1576" spans="1:16" ht="15.75">
      <c r="A1576"/>
      <c r="B1576"/>
      <c r="C1576"/>
      <c r="F1576"/>
      <c r="M1576"/>
      <c r="N1576" s="24">
        <f t="shared" si="90"/>
        <v>0</v>
      </c>
      <c r="O1576" s="24"/>
      <c r="P1576" s="24"/>
    </row>
    <row r="1577" spans="1:16" ht="15.75">
      <c r="A1577"/>
      <c r="B1577"/>
      <c r="C1577"/>
      <c r="F1577"/>
      <c r="M1577"/>
      <c r="N1577" s="24">
        <f t="shared" si="90"/>
        <v>0</v>
      </c>
      <c r="O1577" s="24"/>
      <c r="P1577" s="24"/>
    </row>
    <row r="1578" spans="1:16" ht="15.75">
      <c r="A1578"/>
      <c r="B1578"/>
      <c r="C1578"/>
      <c r="F1578"/>
      <c r="M1578"/>
      <c r="N1578" s="24">
        <f t="shared" si="90"/>
        <v>0</v>
      </c>
      <c r="O1578" s="24"/>
      <c r="P1578" s="24"/>
    </row>
    <row r="1579" spans="1:16" ht="15.75">
      <c r="A1579"/>
      <c r="B1579"/>
      <c r="C1579"/>
      <c r="F1579"/>
      <c r="M1579"/>
      <c r="N1579" s="24">
        <f t="shared" si="90"/>
        <v>0</v>
      </c>
      <c r="O1579" s="24"/>
      <c r="P1579" s="24"/>
    </row>
    <row r="1580" spans="1:16" ht="15.75">
      <c r="A1580"/>
      <c r="B1580"/>
      <c r="C1580"/>
      <c r="F1580"/>
      <c r="M1580"/>
      <c r="N1580" s="24">
        <f t="shared" si="90"/>
        <v>0</v>
      </c>
      <c r="O1580" s="24"/>
      <c r="P1580" s="24"/>
    </row>
    <row r="1581" spans="1:16" ht="15.75">
      <c r="A1581"/>
      <c r="B1581"/>
      <c r="C1581"/>
      <c r="F1581"/>
      <c r="M1581"/>
      <c r="N1581" s="24">
        <f t="shared" si="90"/>
        <v>0</v>
      </c>
      <c r="O1581" s="24"/>
      <c r="P1581" s="24"/>
    </row>
    <row r="1582" spans="1:16" ht="15.75">
      <c r="A1582"/>
      <c r="B1582"/>
      <c r="C1582"/>
      <c r="F1582"/>
      <c r="M1582"/>
      <c r="N1582" s="24">
        <f t="shared" si="90"/>
        <v>0</v>
      </c>
      <c r="O1582" s="24"/>
      <c r="P1582" s="24"/>
    </row>
    <row r="1583" spans="1:16" ht="15.75">
      <c r="A1583"/>
      <c r="B1583"/>
      <c r="C1583"/>
      <c r="F1583"/>
      <c r="M1583"/>
      <c r="N1583" s="24">
        <f t="shared" si="90"/>
        <v>0</v>
      </c>
      <c r="O1583" s="24"/>
      <c r="P1583" s="24"/>
    </row>
    <row r="1584" spans="1:16" ht="15.75">
      <c r="A1584"/>
      <c r="B1584"/>
      <c r="C1584"/>
      <c r="F1584"/>
      <c r="M1584"/>
      <c r="N1584" s="24">
        <f t="shared" si="90"/>
        <v>0</v>
      </c>
      <c r="O1584" s="24"/>
      <c r="P1584" s="24"/>
    </row>
    <row r="1585" spans="1:16" ht="15.75">
      <c r="A1585"/>
      <c r="B1585"/>
      <c r="C1585"/>
      <c r="F1585"/>
      <c r="M1585"/>
      <c r="N1585" s="24">
        <f t="shared" si="90"/>
        <v>0</v>
      </c>
      <c r="O1585" s="24"/>
      <c r="P1585" s="24"/>
    </row>
    <row r="1586" spans="1:16" ht="15.75">
      <c r="A1586"/>
      <c r="B1586"/>
      <c r="C1586"/>
      <c r="F1586"/>
      <c r="M1586"/>
      <c r="N1586" s="24">
        <f t="shared" si="90"/>
        <v>0</v>
      </c>
      <c r="O1586" s="24"/>
      <c r="P1586" s="24"/>
    </row>
    <row r="1587" spans="1:16" ht="15.75">
      <c r="A1587"/>
      <c r="B1587"/>
      <c r="C1587"/>
      <c r="F1587"/>
      <c r="M1587"/>
      <c r="N1587" s="24">
        <f t="shared" si="90"/>
        <v>0</v>
      </c>
      <c r="O1587" s="24"/>
      <c r="P1587" s="24"/>
    </row>
    <row r="1588" spans="1:16" ht="15.75">
      <c r="A1588"/>
      <c r="B1588"/>
      <c r="C1588"/>
      <c r="F1588"/>
      <c r="M1588"/>
      <c r="N1588" s="24">
        <f t="shared" si="90"/>
        <v>0</v>
      </c>
      <c r="O1588" s="24"/>
      <c r="P1588" s="24"/>
    </row>
    <row r="1589" spans="1:16" ht="15.75">
      <c r="A1589"/>
      <c r="B1589"/>
      <c r="C1589"/>
      <c r="F1589"/>
      <c r="M1589"/>
      <c r="N1589" s="24">
        <f t="shared" si="90"/>
        <v>0</v>
      </c>
      <c r="O1589" s="24"/>
      <c r="P1589" s="24"/>
    </row>
    <row r="1590" spans="1:16" ht="15.75">
      <c r="A1590"/>
      <c r="B1590"/>
      <c r="C1590"/>
      <c r="F1590"/>
      <c r="M1590"/>
      <c r="N1590" s="24">
        <f t="shared" si="90"/>
        <v>0</v>
      </c>
      <c r="O1590" s="24"/>
      <c r="P1590" s="24"/>
    </row>
    <row r="1591" spans="1:16" ht="15.75">
      <c r="A1591"/>
      <c r="B1591"/>
      <c r="C1591"/>
      <c r="F1591"/>
      <c r="M1591"/>
      <c r="N1591" s="24">
        <f t="shared" si="90"/>
        <v>0</v>
      </c>
      <c r="O1591" s="24"/>
      <c r="P1591" s="24"/>
    </row>
    <row r="1592" spans="1:16" ht="15.75">
      <c r="A1592"/>
      <c r="B1592"/>
      <c r="C1592"/>
      <c r="F1592"/>
      <c r="M1592"/>
      <c r="N1592" s="24">
        <f t="shared" si="90"/>
        <v>0</v>
      </c>
      <c r="O1592" s="24"/>
      <c r="P1592" s="24"/>
    </row>
    <row r="1593" spans="1:16" ht="15.75">
      <c r="A1593"/>
      <c r="B1593"/>
      <c r="C1593"/>
      <c r="F1593"/>
      <c r="M1593"/>
      <c r="N1593" s="24">
        <f t="shared" si="90"/>
        <v>0</v>
      </c>
      <c r="O1593" s="24"/>
      <c r="P1593" s="24"/>
    </row>
    <row r="1594" spans="1:16" ht="15.75">
      <c r="A1594"/>
      <c r="B1594"/>
      <c r="C1594"/>
      <c r="F1594"/>
      <c r="M1594"/>
      <c r="N1594" s="24">
        <f t="shared" si="90"/>
        <v>0</v>
      </c>
      <c r="O1594" s="24"/>
      <c r="P1594" s="24"/>
    </row>
    <row r="1595" spans="1:16" ht="15.75">
      <c r="A1595"/>
      <c r="B1595"/>
      <c r="C1595"/>
      <c r="F1595"/>
      <c r="M1595"/>
      <c r="N1595" s="24">
        <f t="shared" si="90"/>
        <v>0</v>
      </c>
      <c r="O1595" s="24"/>
      <c r="P1595" s="24"/>
    </row>
    <row r="1596" spans="1:16" ht="15.75">
      <c r="A1596"/>
      <c r="B1596"/>
      <c r="C1596"/>
      <c r="F1596"/>
      <c r="M1596"/>
      <c r="N1596" s="24">
        <f t="shared" si="90"/>
        <v>0</v>
      </c>
      <c r="O1596" s="24"/>
      <c r="P1596" s="24"/>
    </row>
    <row r="1597" spans="1:16" ht="15.75">
      <c r="A1597"/>
      <c r="B1597"/>
      <c r="C1597"/>
      <c r="F1597"/>
      <c r="M1597"/>
      <c r="N1597" s="24">
        <f t="shared" si="90"/>
        <v>0</v>
      </c>
      <c r="O1597" s="24"/>
      <c r="P1597" s="24"/>
    </row>
    <row r="1598" spans="1:16" ht="15.75">
      <c r="A1598"/>
      <c r="B1598"/>
      <c r="C1598"/>
      <c r="F1598"/>
      <c r="M1598"/>
      <c r="N1598" s="24">
        <f t="shared" si="90"/>
        <v>0</v>
      </c>
      <c r="O1598" s="24"/>
      <c r="P1598" s="24"/>
    </row>
    <row r="1599" spans="1:16" ht="15.75">
      <c r="A1599"/>
      <c r="B1599"/>
      <c r="C1599"/>
      <c r="F1599"/>
      <c r="M1599"/>
      <c r="N1599" s="24">
        <f t="shared" si="90"/>
        <v>0</v>
      </c>
      <c r="O1599" s="24"/>
      <c r="P1599" s="24"/>
    </row>
    <row r="1600" spans="1:16" ht="15.75">
      <c r="A1600"/>
      <c r="B1600"/>
      <c r="C1600"/>
      <c r="F1600"/>
      <c r="M1600"/>
      <c r="N1600" s="24">
        <f t="shared" si="90"/>
        <v>0</v>
      </c>
      <c r="O1600" s="24"/>
      <c r="P1600" s="24"/>
    </row>
    <row r="1601" spans="1:16" ht="15.75">
      <c r="A1601"/>
      <c r="B1601"/>
      <c r="C1601"/>
      <c r="F1601"/>
      <c r="M1601"/>
      <c r="N1601" s="24">
        <f t="shared" si="90"/>
        <v>0</v>
      </c>
      <c r="O1601" s="24"/>
      <c r="P1601" s="24"/>
    </row>
    <row r="1602" spans="1:16" ht="15.75">
      <c r="A1602"/>
      <c r="B1602"/>
      <c r="C1602"/>
      <c r="F1602"/>
      <c r="M1602"/>
      <c r="N1602" s="24">
        <f t="shared" si="90"/>
        <v>0</v>
      </c>
      <c r="O1602" s="24"/>
      <c r="P1602" s="24"/>
    </row>
    <row r="1603" spans="1:16" ht="15.75">
      <c r="A1603"/>
      <c r="B1603"/>
      <c r="C1603"/>
      <c r="F1603"/>
      <c r="M1603"/>
      <c r="N1603" s="24">
        <f t="shared" si="90"/>
        <v>0</v>
      </c>
      <c r="O1603" s="24"/>
      <c r="P1603" s="24"/>
    </row>
    <row r="1604" spans="1:16" ht="15.75">
      <c r="A1604"/>
      <c r="B1604"/>
      <c r="C1604"/>
      <c r="F1604"/>
      <c r="M1604"/>
      <c r="N1604" s="24">
        <f t="shared" si="90"/>
        <v>0</v>
      </c>
      <c r="O1604" s="24"/>
      <c r="P1604" s="24"/>
    </row>
    <row r="1605" spans="1:16" ht="15.75">
      <c r="A1605"/>
      <c r="B1605"/>
      <c r="C1605"/>
      <c r="F1605"/>
      <c r="M1605"/>
      <c r="N1605" s="24">
        <f aca="true" t="shared" si="91" ref="N1605:N1668">C1605+F1605</f>
        <v>0</v>
      </c>
      <c r="O1605" s="24"/>
      <c r="P1605" s="24"/>
    </row>
    <row r="1606" spans="1:16" ht="15.75">
      <c r="A1606"/>
      <c r="B1606"/>
      <c r="C1606"/>
      <c r="F1606"/>
      <c r="M1606"/>
      <c r="N1606" s="24">
        <f t="shared" si="91"/>
        <v>0</v>
      </c>
      <c r="O1606" s="24"/>
      <c r="P1606" s="24"/>
    </row>
    <row r="1607" spans="1:16" ht="15.75">
      <c r="A1607"/>
      <c r="B1607"/>
      <c r="C1607"/>
      <c r="F1607"/>
      <c r="M1607"/>
      <c r="N1607" s="24">
        <f t="shared" si="91"/>
        <v>0</v>
      </c>
      <c r="O1607" s="24"/>
      <c r="P1607" s="24"/>
    </row>
    <row r="1608" spans="1:16" ht="15.75">
      <c r="A1608"/>
      <c r="B1608"/>
      <c r="C1608"/>
      <c r="F1608"/>
      <c r="M1608"/>
      <c r="N1608" s="24">
        <f t="shared" si="91"/>
        <v>0</v>
      </c>
      <c r="O1608" s="24"/>
      <c r="P1608" s="24"/>
    </row>
    <row r="1609" spans="1:16" ht="15.75">
      <c r="A1609"/>
      <c r="B1609"/>
      <c r="C1609"/>
      <c r="F1609"/>
      <c r="M1609"/>
      <c r="N1609" s="24">
        <f t="shared" si="91"/>
        <v>0</v>
      </c>
      <c r="O1609" s="24"/>
      <c r="P1609" s="24"/>
    </row>
    <row r="1610" spans="1:16" ht="15.75">
      <c r="A1610"/>
      <c r="B1610"/>
      <c r="C1610"/>
      <c r="F1610"/>
      <c r="M1610"/>
      <c r="N1610" s="24">
        <f t="shared" si="91"/>
        <v>0</v>
      </c>
      <c r="O1610" s="24"/>
      <c r="P1610" s="24"/>
    </row>
    <row r="1611" spans="1:16" ht="15.75">
      <c r="A1611"/>
      <c r="B1611"/>
      <c r="C1611"/>
      <c r="F1611"/>
      <c r="M1611"/>
      <c r="N1611" s="24">
        <f t="shared" si="91"/>
        <v>0</v>
      </c>
      <c r="O1611" s="24"/>
      <c r="P1611" s="24"/>
    </row>
    <row r="1612" spans="1:16" ht="15.75">
      <c r="A1612"/>
      <c r="B1612"/>
      <c r="C1612"/>
      <c r="F1612"/>
      <c r="M1612"/>
      <c r="N1612" s="24">
        <f t="shared" si="91"/>
        <v>0</v>
      </c>
      <c r="O1612" s="24"/>
      <c r="P1612" s="24"/>
    </row>
    <row r="1613" spans="1:16" ht="15.75">
      <c r="A1613"/>
      <c r="B1613"/>
      <c r="C1613"/>
      <c r="F1613"/>
      <c r="M1613"/>
      <c r="N1613" s="24">
        <f t="shared" si="91"/>
        <v>0</v>
      </c>
      <c r="O1613" s="24"/>
      <c r="P1613" s="24"/>
    </row>
    <row r="1614" spans="1:16" ht="15.75">
      <c r="A1614"/>
      <c r="B1614"/>
      <c r="C1614"/>
      <c r="F1614"/>
      <c r="M1614"/>
      <c r="N1614" s="24">
        <f t="shared" si="91"/>
        <v>0</v>
      </c>
      <c r="O1614" s="24"/>
      <c r="P1614" s="24"/>
    </row>
    <row r="1615" spans="1:16" ht="15.75">
      <c r="A1615"/>
      <c r="B1615"/>
      <c r="C1615"/>
      <c r="F1615"/>
      <c r="M1615"/>
      <c r="N1615" s="24">
        <f t="shared" si="91"/>
        <v>0</v>
      </c>
      <c r="O1615" s="24"/>
      <c r="P1615" s="24"/>
    </row>
    <row r="1616" spans="1:16" ht="15.75">
      <c r="A1616"/>
      <c r="B1616"/>
      <c r="C1616"/>
      <c r="F1616"/>
      <c r="M1616"/>
      <c r="N1616" s="24">
        <f t="shared" si="91"/>
        <v>0</v>
      </c>
      <c r="O1616" s="24"/>
      <c r="P1616" s="24"/>
    </row>
    <row r="1617" spans="1:16" ht="15.75">
      <c r="A1617"/>
      <c r="B1617"/>
      <c r="C1617"/>
      <c r="F1617"/>
      <c r="M1617"/>
      <c r="N1617" s="24">
        <f t="shared" si="91"/>
        <v>0</v>
      </c>
      <c r="O1617" s="24"/>
      <c r="P1617" s="24"/>
    </row>
    <row r="1618" spans="1:16" ht="15.75">
      <c r="A1618"/>
      <c r="B1618"/>
      <c r="C1618"/>
      <c r="F1618"/>
      <c r="M1618"/>
      <c r="N1618" s="24">
        <f t="shared" si="91"/>
        <v>0</v>
      </c>
      <c r="O1618" s="24"/>
      <c r="P1618" s="24"/>
    </row>
    <row r="1619" spans="1:16" ht="15.75">
      <c r="A1619"/>
      <c r="B1619"/>
      <c r="C1619"/>
      <c r="F1619"/>
      <c r="M1619"/>
      <c r="N1619" s="24">
        <f t="shared" si="91"/>
        <v>0</v>
      </c>
      <c r="O1619" s="24"/>
      <c r="P1619" s="24"/>
    </row>
    <row r="1620" spans="1:16" ht="15.75">
      <c r="A1620"/>
      <c r="B1620"/>
      <c r="C1620"/>
      <c r="F1620"/>
      <c r="M1620"/>
      <c r="N1620" s="24">
        <f t="shared" si="91"/>
        <v>0</v>
      </c>
      <c r="O1620" s="24"/>
      <c r="P1620" s="24"/>
    </row>
    <row r="1621" spans="1:16" ht="15.75">
      <c r="A1621"/>
      <c r="B1621"/>
      <c r="C1621"/>
      <c r="F1621"/>
      <c r="M1621"/>
      <c r="N1621" s="24">
        <f t="shared" si="91"/>
        <v>0</v>
      </c>
      <c r="O1621" s="24"/>
      <c r="P1621" s="24"/>
    </row>
    <row r="1622" spans="1:16" ht="15.75">
      <c r="A1622"/>
      <c r="B1622"/>
      <c r="C1622"/>
      <c r="F1622"/>
      <c r="M1622"/>
      <c r="N1622" s="24">
        <f t="shared" si="91"/>
        <v>0</v>
      </c>
      <c r="O1622" s="24"/>
      <c r="P1622" s="24"/>
    </row>
    <row r="1623" spans="1:16" ht="15.75">
      <c r="A1623"/>
      <c r="B1623"/>
      <c r="C1623"/>
      <c r="F1623"/>
      <c r="M1623"/>
      <c r="N1623" s="24">
        <f t="shared" si="91"/>
        <v>0</v>
      </c>
      <c r="O1623" s="24"/>
      <c r="P1623" s="24"/>
    </row>
    <row r="1624" spans="1:16" ht="15.75">
      <c r="A1624"/>
      <c r="B1624"/>
      <c r="C1624"/>
      <c r="F1624"/>
      <c r="M1624"/>
      <c r="N1624" s="24">
        <f t="shared" si="91"/>
        <v>0</v>
      </c>
      <c r="O1624" s="24"/>
      <c r="P1624" s="24"/>
    </row>
    <row r="1625" spans="1:16" ht="15.75">
      <c r="A1625"/>
      <c r="B1625"/>
      <c r="C1625"/>
      <c r="F1625"/>
      <c r="M1625"/>
      <c r="N1625" s="24">
        <f t="shared" si="91"/>
        <v>0</v>
      </c>
      <c r="O1625" s="24"/>
      <c r="P1625" s="24"/>
    </row>
    <row r="1626" spans="1:16" ht="15.75">
      <c r="A1626"/>
      <c r="B1626"/>
      <c r="C1626"/>
      <c r="F1626"/>
      <c r="M1626"/>
      <c r="N1626" s="24">
        <f t="shared" si="91"/>
        <v>0</v>
      </c>
      <c r="O1626" s="24"/>
      <c r="P1626" s="24"/>
    </row>
    <row r="1627" spans="1:16" ht="15.75">
      <c r="A1627"/>
      <c r="B1627"/>
      <c r="C1627"/>
      <c r="F1627"/>
      <c r="M1627"/>
      <c r="N1627" s="24">
        <f t="shared" si="91"/>
        <v>0</v>
      </c>
      <c r="O1627" s="24"/>
      <c r="P1627" s="24"/>
    </row>
    <row r="1628" spans="1:16" ht="15.75">
      <c r="A1628"/>
      <c r="B1628"/>
      <c r="C1628"/>
      <c r="F1628"/>
      <c r="M1628"/>
      <c r="N1628" s="24">
        <f t="shared" si="91"/>
        <v>0</v>
      </c>
      <c r="O1628" s="24"/>
      <c r="P1628" s="24"/>
    </row>
    <row r="1629" spans="1:16" ht="15.75">
      <c r="A1629"/>
      <c r="B1629"/>
      <c r="C1629"/>
      <c r="F1629"/>
      <c r="M1629"/>
      <c r="N1629" s="24">
        <f t="shared" si="91"/>
        <v>0</v>
      </c>
      <c r="O1629" s="24"/>
      <c r="P1629" s="24"/>
    </row>
    <row r="1630" spans="1:16" ht="15.75">
      <c r="A1630"/>
      <c r="B1630"/>
      <c r="C1630"/>
      <c r="F1630"/>
      <c r="M1630"/>
      <c r="N1630" s="24">
        <f t="shared" si="91"/>
        <v>0</v>
      </c>
      <c r="O1630" s="24"/>
      <c r="P1630" s="24"/>
    </row>
    <row r="1631" spans="1:16" ht="15.75">
      <c r="A1631"/>
      <c r="B1631"/>
      <c r="C1631"/>
      <c r="F1631"/>
      <c r="M1631"/>
      <c r="N1631" s="24">
        <f t="shared" si="91"/>
        <v>0</v>
      </c>
      <c r="O1631" s="24"/>
      <c r="P1631" s="24"/>
    </row>
    <row r="1632" spans="1:16" ht="15.75">
      <c r="A1632"/>
      <c r="B1632"/>
      <c r="C1632"/>
      <c r="F1632"/>
      <c r="M1632"/>
      <c r="N1632" s="24">
        <f t="shared" si="91"/>
        <v>0</v>
      </c>
      <c r="O1632" s="24"/>
      <c r="P1632" s="24"/>
    </row>
    <row r="1633" spans="1:16" ht="15.75">
      <c r="A1633"/>
      <c r="B1633"/>
      <c r="C1633"/>
      <c r="F1633"/>
      <c r="M1633"/>
      <c r="N1633" s="24">
        <f t="shared" si="91"/>
        <v>0</v>
      </c>
      <c r="O1633" s="24"/>
      <c r="P1633" s="24"/>
    </row>
    <row r="1634" spans="1:16" ht="15.75">
      <c r="A1634"/>
      <c r="B1634"/>
      <c r="C1634"/>
      <c r="F1634"/>
      <c r="M1634"/>
      <c r="N1634" s="24">
        <f t="shared" si="91"/>
        <v>0</v>
      </c>
      <c r="O1634" s="24"/>
      <c r="P1634" s="24"/>
    </row>
    <row r="1635" spans="1:16" ht="15.75">
      <c r="A1635"/>
      <c r="B1635"/>
      <c r="C1635"/>
      <c r="F1635"/>
      <c r="M1635"/>
      <c r="N1635" s="24">
        <f t="shared" si="91"/>
        <v>0</v>
      </c>
      <c r="O1635" s="24"/>
      <c r="P1635" s="24"/>
    </row>
    <row r="1636" spans="1:16" ht="15.75">
      <c r="A1636"/>
      <c r="B1636"/>
      <c r="C1636"/>
      <c r="F1636"/>
      <c r="M1636"/>
      <c r="N1636" s="24">
        <f t="shared" si="91"/>
        <v>0</v>
      </c>
      <c r="O1636" s="24"/>
      <c r="P1636" s="24"/>
    </row>
    <row r="1637" spans="1:16" ht="15.75">
      <c r="A1637"/>
      <c r="B1637"/>
      <c r="C1637"/>
      <c r="F1637"/>
      <c r="M1637"/>
      <c r="N1637" s="24">
        <f t="shared" si="91"/>
        <v>0</v>
      </c>
      <c r="O1637" s="24"/>
      <c r="P1637" s="24"/>
    </row>
    <row r="1638" spans="1:16" ht="15.75">
      <c r="A1638"/>
      <c r="B1638"/>
      <c r="C1638"/>
      <c r="F1638"/>
      <c r="M1638"/>
      <c r="N1638" s="24">
        <f t="shared" si="91"/>
        <v>0</v>
      </c>
      <c r="O1638" s="24"/>
      <c r="P1638" s="24"/>
    </row>
    <row r="1639" spans="1:16" ht="15.75">
      <c r="A1639"/>
      <c r="B1639"/>
      <c r="C1639"/>
      <c r="F1639"/>
      <c r="M1639"/>
      <c r="N1639" s="24">
        <f t="shared" si="91"/>
        <v>0</v>
      </c>
      <c r="O1639" s="24"/>
      <c r="P1639" s="24"/>
    </row>
    <row r="1640" spans="1:16" ht="15.75">
      <c r="A1640"/>
      <c r="B1640"/>
      <c r="C1640"/>
      <c r="F1640"/>
      <c r="M1640"/>
      <c r="N1640" s="24">
        <f t="shared" si="91"/>
        <v>0</v>
      </c>
      <c r="O1640" s="24"/>
      <c r="P1640" s="24"/>
    </row>
    <row r="1641" spans="1:16" ht="15.75">
      <c r="A1641"/>
      <c r="B1641"/>
      <c r="C1641"/>
      <c r="F1641"/>
      <c r="M1641"/>
      <c r="N1641" s="24">
        <f t="shared" si="91"/>
        <v>0</v>
      </c>
      <c r="O1641" s="24"/>
      <c r="P1641" s="24"/>
    </row>
    <row r="1642" spans="1:16" ht="15.75">
      <c r="A1642"/>
      <c r="B1642"/>
      <c r="C1642"/>
      <c r="F1642"/>
      <c r="M1642"/>
      <c r="N1642" s="24">
        <f t="shared" si="91"/>
        <v>0</v>
      </c>
      <c r="O1642" s="24"/>
      <c r="P1642" s="24"/>
    </row>
    <row r="1643" spans="1:16" ht="15.75">
      <c r="A1643"/>
      <c r="B1643"/>
      <c r="C1643"/>
      <c r="F1643"/>
      <c r="M1643"/>
      <c r="N1643" s="24">
        <f t="shared" si="91"/>
        <v>0</v>
      </c>
      <c r="O1643" s="24"/>
      <c r="P1643" s="24"/>
    </row>
    <row r="1644" spans="1:16" ht="15.75">
      <c r="A1644"/>
      <c r="B1644"/>
      <c r="C1644"/>
      <c r="F1644"/>
      <c r="M1644"/>
      <c r="N1644" s="24">
        <f t="shared" si="91"/>
        <v>0</v>
      </c>
      <c r="O1644" s="24"/>
      <c r="P1644" s="24"/>
    </row>
    <row r="1645" spans="1:16" ht="15.75">
      <c r="A1645"/>
      <c r="B1645"/>
      <c r="C1645"/>
      <c r="F1645"/>
      <c r="M1645"/>
      <c r="N1645" s="24">
        <f t="shared" si="91"/>
        <v>0</v>
      </c>
      <c r="O1645" s="24"/>
      <c r="P1645" s="24"/>
    </row>
    <row r="1646" spans="1:16" ht="15.75">
      <c r="A1646"/>
      <c r="B1646"/>
      <c r="C1646"/>
      <c r="F1646"/>
      <c r="M1646"/>
      <c r="N1646" s="24">
        <f t="shared" si="91"/>
        <v>0</v>
      </c>
      <c r="O1646" s="24"/>
      <c r="P1646" s="24"/>
    </row>
    <row r="1647" spans="1:16" ht="15.75">
      <c r="A1647"/>
      <c r="B1647"/>
      <c r="C1647"/>
      <c r="F1647"/>
      <c r="M1647"/>
      <c r="N1647" s="24">
        <f t="shared" si="91"/>
        <v>0</v>
      </c>
      <c r="O1647" s="24"/>
      <c r="P1647" s="24"/>
    </row>
    <row r="1648" spans="1:16" ht="15.75">
      <c r="A1648"/>
      <c r="B1648"/>
      <c r="C1648"/>
      <c r="F1648"/>
      <c r="M1648"/>
      <c r="N1648" s="24">
        <f t="shared" si="91"/>
        <v>0</v>
      </c>
      <c r="O1648" s="24"/>
      <c r="P1648" s="24"/>
    </row>
    <row r="1649" spans="1:16" ht="15.75">
      <c r="A1649"/>
      <c r="B1649"/>
      <c r="C1649"/>
      <c r="F1649"/>
      <c r="M1649"/>
      <c r="N1649" s="24">
        <f t="shared" si="91"/>
        <v>0</v>
      </c>
      <c r="O1649" s="24"/>
      <c r="P1649" s="24"/>
    </row>
    <row r="1650" spans="1:16" ht="15.75">
      <c r="A1650"/>
      <c r="B1650"/>
      <c r="C1650"/>
      <c r="F1650"/>
      <c r="M1650"/>
      <c r="N1650" s="24">
        <f t="shared" si="91"/>
        <v>0</v>
      </c>
      <c r="O1650" s="24"/>
      <c r="P1650" s="24"/>
    </row>
    <row r="1651" spans="1:16" ht="15.75">
      <c r="A1651"/>
      <c r="B1651"/>
      <c r="C1651"/>
      <c r="F1651"/>
      <c r="M1651"/>
      <c r="N1651" s="24">
        <f t="shared" si="91"/>
        <v>0</v>
      </c>
      <c r="O1651" s="24"/>
      <c r="P1651" s="24"/>
    </row>
    <row r="1652" spans="1:16" ht="15.75">
      <c r="A1652"/>
      <c r="B1652"/>
      <c r="C1652"/>
      <c r="F1652"/>
      <c r="M1652"/>
      <c r="N1652" s="24">
        <f t="shared" si="91"/>
        <v>0</v>
      </c>
      <c r="O1652" s="24"/>
      <c r="P1652" s="24"/>
    </row>
    <row r="1653" spans="1:16" ht="15.75">
      <c r="A1653"/>
      <c r="B1653"/>
      <c r="C1653"/>
      <c r="F1653"/>
      <c r="M1653"/>
      <c r="N1653" s="24">
        <f t="shared" si="91"/>
        <v>0</v>
      </c>
      <c r="O1653" s="24"/>
      <c r="P1653" s="24"/>
    </row>
    <row r="1654" spans="1:16" ht="15.75">
      <c r="A1654"/>
      <c r="B1654"/>
      <c r="C1654"/>
      <c r="F1654"/>
      <c r="M1654"/>
      <c r="N1654" s="24">
        <f t="shared" si="91"/>
        <v>0</v>
      </c>
      <c r="O1654" s="24"/>
      <c r="P1654" s="24"/>
    </row>
    <row r="1655" spans="1:16" ht="15.75">
      <c r="A1655"/>
      <c r="B1655"/>
      <c r="C1655"/>
      <c r="F1655"/>
      <c r="M1655"/>
      <c r="N1655" s="24">
        <f t="shared" si="91"/>
        <v>0</v>
      </c>
      <c r="O1655" s="24"/>
      <c r="P1655" s="24"/>
    </row>
    <row r="1656" spans="1:16" ht="15.75">
      <c r="A1656"/>
      <c r="B1656"/>
      <c r="C1656"/>
      <c r="F1656"/>
      <c r="M1656"/>
      <c r="N1656" s="24">
        <f t="shared" si="91"/>
        <v>0</v>
      </c>
      <c r="O1656" s="24"/>
      <c r="P1656" s="24"/>
    </row>
    <row r="1657" spans="1:16" ht="15.75">
      <c r="A1657"/>
      <c r="B1657"/>
      <c r="C1657"/>
      <c r="F1657"/>
      <c r="M1657"/>
      <c r="N1657" s="24">
        <f t="shared" si="91"/>
        <v>0</v>
      </c>
      <c r="O1657" s="24"/>
      <c r="P1657" s="24"/>
    </row>
    <row r="1658" spans="1:16" ht="15.75">
      <c r="A1658"/>
      <c r="B1658"/>
      <c r="C1658"/>
      <c r="F1658"/>
      <c r="M1658"/>
      <c r="N1658" s="24">
        <f t="shared" si="91"/>
        <v>0</v>
      </c>
      <c r="O1658" s="24"/>
      <c r="P1658" s="24"/>
    </row>
    <row r="1659" spans="1:16" ht="15.75">
      <c r="A1659"/>
      <c r="B1659"/>
      <c r="C1659"/>
      <c r="F1659"/>
      <c r="M1659"/>
      <c r="N1659" s="24">
        <f t="shared" si="91"/>
        <v>0</v>
      </c>
      <c r="O1659" s="24"/>
      <c r="P1659" s="24"/>
    </row>
    <row r="1660" spans="1:16" ht="15.75">
      <c r="A1660"/>
      <c r="B1660"/>
      <c r="C1660"/>
      <c r="F1660"/>
      <c r="M1660"/>
      <c r="N1660" s="24">
        <f t="shared" si="91"/>
        <v>0</v>
      </c>
      <c r="O1660" s="24"/>
      <c r="P1660" s="24"/>
    </row>
    <row r="1661" spans="1:16" ht="15.75">
      <c r="A1661"/>
      <c r="B1661"/>
      <c r="C1661"/>
      <c r="F1661"/>
      <c r="M1661"/>
      <c r="N1661" s="24">
        <f t="shared" si="91"/>
        <v>0</v>
      </c>
      <c r="O1661" s="24"/>
      <c r="P1661" s="24"/>
    </row>
    <row r="1662" spans="1:16" ht="15.75">
      <c r="A1662"/>
      <c r="B1662"/>
      <c r="C1662"/>
      <c r="F1662"/>
      <c r="M1662"/>
      <c r="N1662" s="24">
        <f t="shared" si="91"/>
        <v>0</v>
      </c>
      <c r="O1662" s="24"/>
      <c r="P1662" s="24"/>
    </row>
    <row r="1663" spans="1:16" ht="15.75">
      <c r="A1663"/>
      <c r="B1663"/>
      <c r="C1663"/>
      <c r="F1663"/>
      <c r="M1663"/>
      <c r="N1663" s="24">
        <f t="shared" si="91"/>
        <v>0</v>
      </c>
      <c r="O1663" s="24"/>
      <c r="P1663" s="24"/>
    </row>
    <row r="1664" spans="1:16" ht="15.75">
      <c r="A1664"/>
      <c r="B1664"/>
      <c r="C1664"/>
      <c r="F1664"/>
      <c r="M1664"/>
      <c r="N1664" s="24">
        <f t="shared" si="91"/>
        <v>0</v>
      </c>
      <c r="O1664" s="24"/>
      <c r="P1664" s="24"/>
    </row>
    <row r="1665" spans="1:16" ht="15.75">
      <c r="A1665"/>
      <c r="B1665"/>
      <c r="C1665"/>
      <c r="F1665"/>
      <c r="M1665"/>
      <c r="N1665" s="24">
        <f t="shared" si="91"/>
        <v>0</v>
      </c>
      <c r="O1665" s="24"/>
      <c r="P1665" s="24"/>
    </row>
    <row r="1666" spans="1:16" ht="15.75">
      <c r="A1666"/>
      <c r="B1666"/>
      <c r="C1666"/>
      <c r="F1666"/>
      <c r="M1666"/>
      <c r="N1666" s="24">
        <f t="shared" si="91"/>
        <v>0</v>
      </c>
      <c r="O1666" s="24"/>
      <c r="P1666" s="24"/>
    </row>
    <row r="1667" spans="1:16" ht="15.75">
      <c r="A1667"/>
      <c r="B1667"/>
      <c r="C1667"/>
      <c r="F1667"/>
      <c r="M1667"/>
      <c r="N1667" s="24">
        <f t="shared" si="91"/>
        <v>0</v>
      </c>
      <c r="O1667" s="24"/>
      <c r="P1667" s="24"/>
    </row>
    <row r="1668" spans="1:16" ht="15.75">
      <c r="A1668"/>
      <c r="B1668"/>
      <c r="C1668"/>
      <c r="F1668"/>
      <c r="M1668"/>
      <c r="N1668" s="24">
        <f t="shared" si="91"/>
        <v>0</v>
      </c>
      <c r="O1668" s="24"/>
      <c r="P1668" s="24"/>
    </row>
    <row r="1669" spans="1:16" ht="15.75">
      <c r="A1669"/>
      <c r="B1669"/>
      <c r="C1669"/>
      <c r="F1669"/>
      <c r="M1669"/>
      <c r="N1669" s="24">
        <f aca="true" t="shared" si="92" ref="N1669:N1732">C1669+F1669</f>
        <v>0</v>
      </c>
      <c r="O1669" s="24"/>
      <c r="P1669" s="24"/>
    </row>
    <row r="1670" spans="1:16" ht="15.75">
      <c r="A1670"/>
      <c r="B1670"/>
      <c r="C1670"/>
      <c r="F1670"/>
      <c r="M1670"/>
      <c r="N1670" s="24">
        <f t="shared" si="92"/>
        <v>0</v>
      </c>
      <c r="O1670" s="24"/>
      <c r="P1670" s="24"/>
    </row>
    <row r="1671" spans="1:16" ht="15.75">
      <c r="A1671"/>
      <c r="B1671"/>
      <c r="C1671"/>
      <c r="F1671"/>
      <c r="M1671"/>
      <c r="N1671" s="24">
        <f t="shared" si="92"/>
        <v>0</v>
      </c>
      <c r="O1671" s="24"/>
      <c r="P1671" s="24"/>
    </row>
    <row r="1672" spans="1:16" ht="15.75">
      <c r="A1672"/>
      <c r="B1672"/>
      <c r="C1672"/>
      <c r="F1672"/>
      <c r="M1672"/>
      <c r="N1672" s="24">
        <f t="shared" si="92"/>
        <v>0</v>
      </c>
      <c r="O1672" s="24"/>
      <c r="P1672" s="24"/>
    </row>
    <row r="1673" spans="1:16" ht="15.75">
      <c r="A1673"/>
      <c r="B1673"/>
      <c r="C1673"/>
      <c r="F1673"/>
      <c r="M1673"/>
      <c r="N1673" s="24">
        <f t="shared" si="92"/>
        <v>0</v>
      </c>
      <c r="O1673" s="24"/>
      <c r="P1673" s="24"/>
    </row>
    <row r="1674" spans="1:16" ht="15.75">
      <c r="A1674"/>
      <c r="B1674"/>
      <c r="C1674"/>
      <c r="F1674"/>
      <c r="M1674"/>
      <c r="N1674" s="24">
        <f t="shared" si="92"/>
        <v>0</v>
      </c>
      <c r="O1674" s="24"/>
      <c r="P1674" s="24"/>
    </row>
    <row r="1675" spans="1:16" ht="15.75">
      <c r="A1675"/>
      <c r="B1675"/>
      <c r="C1675"/>
      <c r="F1675"/>
      <c r="M1675"/>
      <c r="N1675" s="24">
        <f t="shared" si="92"/>
        <v>0</v>
      </c>
      <c r="O1675" s="24"/>
      <c r="P1675" s="24"/>
    </row>
    <row r="1676" spans="1:16" ht="15.75">
      <c r="A1676"/>
      <c r="B1676"/>
      <c r="C1676"/>
      <c r="F1676"/>
      <c r="M1676"/>
      <c r="N1676" s="24">
        <f t="shared" si="92"/>
        <v>0</v>
      </c>
      <c r="O1676" s="24"/>
      <c r="P1676" s="24"/>
    </row>
    <row r="1677" spans="1:16" ht="15.75">
      <c r="A1677"/>
      <c r="B1677"/>
      <c r="C1677"/>
      <c r="F1677"/>
      <c r="M1677"/>
      <c r="N1677" s="24">
        <f t="shared" si="92"/>
        <v>0</v>
      </c>
      <c r="O1677" s="24"/>
      <c r="P1677" s="24"/>
    </row>
    <row r="1678" spans="1:16" ht="15.75">
      <c r="A1678"/>
      <c r="B1678"/>
      <c r="C1678"/>
      <c r="F1678"/>
      <c r="M1678"/>
      <c r="N1678" s="24">
        <f t="shared" si="92"/>
        <v>0</v>
      </c>
      <c r="O1678" s="24"/>
      <c r="P1678" s="24"/>
    </row>
    <row r="1679" spans="1:16" ht="15.75">
      <c r="A1679"/>
      <c r="B1679"/>
      <c r="C1679"/>
      <c r="F1679"/>
      <c r="M1679"/>
      <c r="N1679" s="24">
        <f t="shared" si="92"/>
        <v>0</v>
      </c>
      <c r="O1679" s="24"/>
      <c r="P1679" s="24"/>
    </row>
    <row r="1680" spans="1:16" ht="15.75">
      <c r="A1680"/>
      <c r="B1680"/>
      <c r="C1680"/>
      <c r="F1680"/>
      <c r="M1680"/>
      <c r="N1680" s="24">
        <f t="shared" si="92"/>
        <v>0</v>
      </c>
      <c r="O1680" s="24"/>
      <c r="P1680" s="24"/>
    </row>
    <row r="1681" spans="1:16" ht="15.75">
      <c r="A1681"/>
      <c r="B1681"/>
      <c r="C1681"/>
      <c r="F1681"/>
      <c r="M1681"/>
      <c r="N1681" s="24">
        <f t="shared" si="92"/>
        <v>0</v>
      </c>
      <c r="O1681" s="24"/>
      <c r="P1681" s="24"/>
    </row>
    <row r="1682" spans="1:16" ht="15.75">
      <c r="A1682"/>
      <c r="B1682"/>
      <c r="C1682"/>
      <c r="F1682"/>
      <c r="M1682"/>
      <c r="N1682" s="24">
        <f t="shared" si="92"/>
        <v>0</v>
      </c>
      <c r="O1682" s="24"/>
      <c r="P1682" s="24"/>
    </row>
    <row r="1683" spans="1:16" ht="15.75">
      <c r="A1683"/>
      <c r="B1683"/>
      <c r="C1683"/>
      <c r="F1683"/>
      <c r="M1683"/>
      <c r="N1683" s="24">
        <f t="shared" si="92"/>
        <v>0</v>
      </c>
      <c r="O1683" s="24"/>
      <c r="P1683" s="24"/>
    </row>
    <row r="1684" spans="1:16" ht="15.75">
      <c r="A1684"/>
      <c r="B1684"/>
      <c r="C1684"/>
      <c r="F1684"/>
      <c r="M1684"/>
      <c r="N1684" s="24">
        <f t="shared" si="92"/>
        <v>0</v>
      </c>
      <c r="O1684" s="24"/>
      <c r="P1684" s="24"/>
    </row>
    <row r="1685" spans="1:16" ht="15.75">
      <c r="A1685"/>
      <c r="B1685"/>
      <c r="C1685"/>
      <c r="F1685"/>
      <c r="M1685"/>
      <c r="N1685" s="24">
        <f t="shared" si="92"/>
        <v>0</v>
      </c>
      <c r="O1685" s="24"/>
      <c r="P1685" s="24"/>
    </row>
    <row r="1686" spans="1:16" ht="15.75">
      <c r="A1686"/>
      <c r="B1686"/>
      <c r="C1686"/>
      <c r="F1686"/>
      <c r="M1686"/>
      <c r="N1686" s="24">
        <f t="shared" si="92"/>
        <v>0</v>
      </c>
      <c r="O1686" s="24"/>
      <c r="P1686" s="24"/>
    </row>
    <row r="1687" spans="1:16" ht="15.75">
      <c r="A1687"/>
      <c r="B1687"/>
      <c r="C1687"/>
      <c r="F1687"/>
      <c r="M1687"/>
      <c r="N1687" s="24">
        <f t="shared" si="92"/>
        <v>0</v>
      </c>
      <c r="O1687" s="24"/>
      <c r="P1687" s="24"/>
    </row>
    <row r="1688" spans="1:16" ht="15.75">
      <c r="A1688"/>
      <c r="B1688"/>
      <c r="C1688"/>
      <c r="F1688"/>
      <c r="M1688"/>
      <c r="N1688" s="24">
        <f t="shared" si="92"/>
        <v>0</v>
      </c>
      <c r="O1688" s="24"/>
      <c r="P1688" s="24"/>
    </row>
    <row r="1689" spans="1:16" ht="15.75">
      <c r="A1689"/>
      <c r="B1689"/>
      <c r="C1689"/>
      <c r="F1689"/>
      <c r="M1689"/>
      <c r="N1689" s="24">
        <f t="shared" si="92"/>
        <v>0</v>
      </c>
      <c r="O1689" s="24"/>
      <c r="P1689" s="24"/>
    </row>
    <row r="1690" spans="1:16" ht="15.75">
      <c r="A1690"/>
      <c r="B1690"/>
      <c r="C1690"/>
      <c r="F1690"/>
      <c r="M1690"/>
      <c r="N1690" s="24">
        <f t="shared" si="92"/>
        <v>0</v>
      </c>
      <c r="O1690" s="24"/>
      <c r="P1690" s="24"/>
    </row>
    <row r="1691" spans="1:16" ht="15.75">
      <c r="A1691"/>
      <c r="B1691"/>
      <c r="C1691"/>
      <c r="F1691"/>
      <c r="M1691"/>
      <c r="N1691" s="24">
        <f t="shared" si="92"/>
        <v>0</v>
      </c>
      <c r="O1691" s="24"/>
      <c r="P1691" s="24"/>
    </row>
    <row r="1692" spans="1:16" ht="15.75">
      <c r="A1692"/>
      <c r="B1692"/>
      <c r="C1692"/>
      <c r="F1692"/>
      <c r="M1692"/>
      <c r="N1692" s="24">
        <f t="shared" si="92"/>
        <v>0</v>
      </c>
      <c r="O1692" s="24"/>
      <c r="P1692" s="24"/>
    </row>
    <row r="1693" spans="1:16" ht="15.75">
      <c r="A1693"/>
      <c r="B1693"/>
      <c r="C1693"/>
      <c r="F1693"/>
      <c r="M1693"/>
      <c r="N1693" s="24">
        <f t="shared" si="92"/>
        <v>0</v>
      </c>
      <c r="O1693" s="24"/>
      <c r="P1693" s="24"/>
    </row>
    <row r="1694" spans="1:16" ht="15.75">
      <c r="A1694"/>
      <c r="B1694"/>
      <c r="C1694"/>
      <c r="F1694"/>
      <c r="M1694"/>
      <c r="N1694" s="24">
        <f t="shared" si="92"/>
        <v>0</v>
      </c>
      <c r="O1694" s="24"/>
      <c r="P1694" s="24"/>
    </row>
    <row r="1695" spans="1:16" ht="15.75">
      <c r="A1695"/>
      <c r="B1695"/>
      <c r="C1695"/>
      <c r="F1695"/>
      <c r="M1695"/>
      <c r="N1695" s="24">
        <f t="shared" si="92"/>
        <v>0</v>
      </c>
      <c r="O1695" s="24"/>
      <c r="P1695" s="24"/>
    </row>
    <row r="1696" spans="1:16" ht="15.75">
      <c r="A1696"/>
      <c r="B1696"/>
      <c r="C1696"/>
      <c r="F1696"/>
      <c r="M1696"/>
      <c r="N1696" s="24">
        <f t="shared" si="92"/>
        <v>0</v>
      </c>
      <c r="O1696" s="24"/>
      <c r="P1696" s="24"/>
    </row>
    <row r="1697" spans="1:16" ht="15.75">
      <c r="A1697"/>
      <c r="B1697"/>
      <c r="C1697"/>
      <c r="F1697"/>
      <c r="M1697"/>
      <c r="N1697" s="24">
        <f t="shared" si="92"/>
        <v>0</v>
      </c>
      <c r="O1697" s="24"/>
      <c r="P1697" s="24"/>
    </row>
    <row r="1698" spans="1:16" ht="15.75">
      <c r="A1698"/>
      <c r="B1698"/>
      <c r="C1698"/>
      <c r="F1698"/>
      <c r="M1698"/>
      <c r="N1698" s="24">
        <f t="shared" si="92"/>
        <v>0</v>
      </c>
      <c r="O1698" s="24"/>
      <c r="P1698" s="24"/>
    </row>
    <row r="1699" spans="1:16" ht="15.75">
      <c r="A1699"/>
      <c r="B1699"/>
      <c r="C1699"/>
      <c r="F1699"/>
      <c r="M1699"/>
      <c r="N1699" s="24">
        <f t="shared" si="92"/>
        <v>0</v>
      </c>
      <c r="O1699" s="24"/>
      <c r="P1699" s="24"/>
    </row>
    <row r="1700" spans="1:16" ht="15.75">
      <c r="A1700"/>
      <c r="B1700"/>
      <c r="C1700"/>
      <c r="F1700"/>
      <c r="M1700"/>
      <c r="N1700" s="24">
        <f t="shared" si="92"/>
        <v>0</v>
      </c>
      <c r="O1700" s="24"/>
      <c r="P1700" s="24"/>
    </row>
    <row r="1701" spans="1:16" ht="15.75">
      <c r="A1701"/>
      <c r="B1701"/>
      <c r="C1701"/>
      <c r="F1701"/>
      <c r="M1701"/>
      <c r="N1701" s="24">
        <f t="shared" si="92"/>
        <v>0</v>
      </c>
      <c r="O1701" s="24"/>
      <c r="P1701" s="24"/>
    </row>
    <row r="1702" spans="1:16" ht="15.75">
      <c r="A1702"/>
      <c r="B1702"/>
      <c r="C1702"/>
      <c r="F1702"/>
      <c r="M1702"/>
      <c r="N1702" s="24">
        <f t="shared" si="92"/>
        <v>0</v>
      </c>
      <c r="O1702" s="24"/>
      <c r="P1702" s="24"/>
    </row>
    <row r="1703" spans="1:16" ht="15.75">
      <c r="A1703"/>
      <c r="B1703"/>
      <c r="C1703"/>
      <c r="F1703"/>
      <c r="M1703"/>
      <c r="N1703" s="24">
        <f t="shared" si="92"/>
        <v>0</v>
      </c>
      <c r="O1703" s="24"/>
      <c r="P1703" s="24"/>
    </row>
    <row r="1704" spans="1:16" ht="15.75">
      <c r="A1704"/>
      <c r="B1704"/>
      <c r="C1704"/>
      <c r="F1704"/>
      <c r="M1704"/>
      <c r="N1704" s="24">
        <f t="shared" si="92"/>
        <v>0</v>
      </c>
      <c r="O1704" s="24"/>
      <c r="P1704" s="24"/>
    </row>
    <row r="1705" spans="1:16" ht="15.75">
      <c r="A1705"/>
      <c r="B1705"/>
      <c r="C1705"/>
      <c r="F1705"/>
      <c r="M1705"/>
      <c r="N1705" s="24">
        <f t="shared" si="92"/>
        <v>0</v>
      </c>
      <c r="O1705" s="24"/>
      <c r="P1705" s="24"/>
    </row>
    <row r="1706" spans="1:16" ht="15.75">
      <c r="A1706"/>
      <c r="B1706"/>
      <c r="C1706"/>
      <c r="F1706"/>
      <c r="M1706"/>
      <c r="N1706" s="24">
        <f t="shared" si="92"/>
        <v>0</v>
      </c>
      <c r="O1706" s="24"/>
      <c r="P1706" s="24"/>
    </row>
    <row r="1707" spans="1:16" ht="15.75">
      <c r="A1707"/>
      <c r="B1707"/>
      <c r="C1707"/>
      <c r="F1707"/>
      <c r="M1707"/>
      <c r="N1707" s="24">
        <f t="shared" si="92"/>
        <v>0</v>
      </c>
      <c r="O1707" s="24"/>
      <c r="P1707" s="24"/>
    </row>
    <row r="1708" spans="1:16" ht="15.75">
      <c r="A1708"/>
      <c r="B1708"/>
      <c r="C1708"/>
      <c r="F1708"/>
      <c r="M1708"/>
      <c r="N1708" s="24">
        <f t="shared" si="92"/>
        <v>0</v>
      </c>
      <c r="O1708" s="24"/>
      <c r="P1708" s="24"/>
    </row>
    <row r="1709" spans="1:16" ht="15.75">
      <c r="A1709"/>
      <c r="B1709"/>
      <c r="C1709"/>
      <c r="F1709"/>
      <c r="M1709"/>
      <c r="N1709" s="24">
        <f t="shared" si="92"/>
        <v>0</v>
      </c>
      <c r="O1709" s="24"/>
      <c r="P1709" s="24"/>
    </row>
    <row r="1710" spans="1:16" ht="15.75">
      <c r="A1710"/>
      <c r="B1710"/>
      <c r="C1710"/>
      <c r="F1710"/>
      <c r="M1710"/>
      <c r="N1710" s="24">
        <f t="shared" si="92"/>
        <v>0</v>
      </c>
      <c r="O1710" s="24"/>
      <c r="P1710" s="24"/>
    </row>
    <row r="1711" spans="1:16" ht="15.75">
      <c r="A1711"/>
      <c r="B1711"/>
      <c r="C1711"/>
      <c r="F1711"/>
      <c r="M1711"/>
      <c r="N1711" s="24">
        <f t="shared" si="92"/>
        <v>0</v>
      </c>
      <c r="O1711" s="24"/>
      <c r="P1711" s="24"/>
    </row>
    <row r="1712" spans="1:16" ht="15.75">
      <c r="A1712"/>
      <c r="B1712"/>
      <c r="C1712"/>
      <c r="F1712"/>
      <c r="M1712"/>
      <c r="N1712" s="24">
        <f t="shared" si="92"/>
        <v>0</v>
      </c>
      <c r="O1712" s="24"/>
      <c r="P1712" s="24"/>
    </row>
    <row r="1713" spans="1:16" ht="15.75">
      <c r="A1713"/>
      <c r="B1713"/>
      <c r="C1713"/>
      <c r="F1713"/>
      <c r="M1713"/>
      <c r="N1713" s="24">
        <f t="shared" si="92"/>
        <v>0</v>
      </c>
      <c r="O1713" s="24"/>
      <c r="P1713" s="24"/>
    </row>
    <row r="1714" spans="1:16" ht="15.75">
      <c r="A1714"/>
      <c r="B1714"/>
      <c r="C1714"/>
      <c r="F1714"/>
      <c r="M1714"/>
      <c r="N1714" s="24">
        <f t="shared" si="92"/>
        <v>0</v>
      </c>
      <c r="O1714" s="24"/>
      <c r="P1714" s="24"/>
    </row>
    <row r="1715" spans="1:16" ht="15.75">
      <c r="A1715"/>
      <c r="B1715"/>
      <c r="C1715"/>
      <c r="F1715"/>
      <c r="M1715"/>
      <c r="N1715" s="24">
        <f t="shared" si="92"/>
        <v>0</v>
      </c>
      <c r="O1715" s="24"/>
      <c r="P1715" s="24"/>
    </row>
    <row r="1716" spans="1:16" ht="15.75">
      <c r="A1716"/>
      <c r="B1716"/>
      <c r="C1716"/>
      <c r="F1716"/>
      <c r="M1716"/>
      <c r="N1716" s="24">
        <f t="shared" si="92"/>
        <v>0</v>
      </c>
      <c r="O1716" s="24"/>
      <c r="P1716" s="24"/>
    </row>
    <row r="1717" spans="1:16" ht="15.75">
      <c r="A1717"/>
      <c r="B1717"/>
      <c r="C1717"/>
      <c r="F1717"/>
      <c r="M1717"/>
      <c r="N1717" s="24">
        <f t="shared" si="92"/>
        <v>0</v>
      </c>
      <c r="O1717" s="24"/>
      <c r="P1717" s="24"/>
    </row>
    <row r="1718" spans="1:16" ht="15.75">
      <c r="A1718"/>
      <c r="B1718"/>
      <c r="C1718"/>
      <c r="F1718"/>
      <c r="M1718"/>
      <c r="N1718" s="24">
        <f t="shared" si="92"/>
        <v>0</v>
      </c>
      <c r="O1718" s="24"/>
      <c r="P1718" s="24"/>
    </row>
    <row r="1719" spans="1:16" ht="15.75">
      <c r="A1719"/>
      <c r="B1719"/>
      <c r="C1719"/>
      <c r="F1719"/>
      <c r="M1719"/>
      <c r="N1719" s="24">
        <f t="shared" si="92"/>
        <v>0</v>
      </c>
      <c r="O1719" s="24"/>
      <c r="P1719" s="24"/>
    </row>
    <row r="1720" spans="1:16" ht="15.75">
      <c r="A1720"/>
      <c r="B1720"/>
      <c r="C1720"/>
      <c r="F1720"/>
      <c r="M1720"/>
      <c r="N1720" s="24">
        <f t="shared" si="92"/>
        <v>0</v>
      </c>
      <c r="O1720" s="24"/>
      <c r="P1720" s="24"/>
    </row>
    <row r="1721" spans="1:16" ht="15.75">
      <c r="A1721"/>
      <c r="B1721"/>
      <c r="C1721"/>
      <c r="F1721"/>
      <c r="M1721"/>
      <c r="N1721" s="24">
        <f t="shared" si="92"/>
        <v>0</v>
      </c>
      <c r="O1721" s="24"/>
      <c r="P1721" s="24"/>
    </row>
    <row r="1722" spans="1:16" ht="15.75">
      <c r="A1722"/>
      <c r="B1722"/>
      <c r="C1722"/>
      <c r="F1722"/>
      <c r="M1722"/>
      <c r="N1722" s="24">
        <f t="shared" si="92"/>
        <v>0</v>
      </c>
      <c r="O1722" s="24"/>
      <c r="P1722" s="24"/>
    </row>
    <row r="1723" spans="1:16" ht="15.75">
      <c r="A1723"/>
      <c r="B1723"/>
      <c r="C1723"/>
      <c r="F1723"/>
      <c r="M1723"/>
      <c r="N1723" s="24">
        <f t="shared" si="92"/>
        <v>0</v>
      </c>
      <c r="O1723" s="24"/>
      <c r="P1723" s="24"/>
    </row>
    <row r="1724" spans="1:16" ht="15.75">
      <c r="A1724"/>
      <c r="B1724"/>
      <c r="C1724"/>
      <c r="F1724"/>
      <c r="M1724"/>
      <c r="N1724" s="24">
        <f t="shared" si="92"/>
        <v>0</v>
      </c>
      <c r="O1724" s="24"/>
      <c r="P1724" s="24"/>
    </row>
    <row r="1725" spans="1:16" ht="15.75">
      <c r="A1725"/>
      <c r="B1725"/>
      <c r="C1725"/>
      <c r="F1725"/>
      <c r="M1725"/>
      <c r="N1725" s="24">
        <f t="shared" si="92"/>
        <v>0</v>
      </c>
      <c r="O1725" s="24"/>
      <c r="P1725" s="24"/>
    </row>
    <row r="1726" spans="1:16" ht="15.75">
      <c r="A1726"/>
      <c r="B1726"/>
      <c r="C1726"/>
      <c r="F1726"/>
      <c r="M1726"/>
      <c r="N1726" s="24">
        <f t="shared" si="92"/>
        <v>0</v>
      </c>
      <c r="O1726" s="24"/>
      <c r="P1726" s="24"/>
    </row>
    <row r="1727" spans="1:16" ht="15.75">
      <c r="A1727"/>
      <c r="B1727"/>
      <c r="C1727"/>
      <c r="F1727"/>
      <c r="M1727"/>
      <c r="N1727" s="24">
        <f t="shared" si="92"/>
        <v>0</v>
      </c>
      <c r="O1727" s="24"/>
      <c r="P1727" s="24"/>
    </row>
    <row r="1728" spans="1:16" ht="15.75">
      <c r="A1728"/>
      <c r="B1728"/>
      <c r="C1728"/>
      <c r="F1728"/>
      <c r="M1728"/>
      <c r="N1728" s="24">
        <f t="shared" si="92"/>
        <v>0</v>
      </c>
      <c r="O1728" s="24"/>
      <c r="P1728" s="24"/>
    </row>
    <row r="1729" spans="1:16" ht="15.75">
      <c r="A1729"/>
      <c r="B1729"/>
      <c r="C1729"/>
      <c r="F1729"/>
      <c r="M1729"/>
      <c r="N1729" s="24">
        <f t="shared" si="92"/>
        <v>0</v>
      </c>
      <c r="O1729" s="24"/>
      <c r="P1729" s="24"/>
    </row>
    <row r="1730" spans="1:16" ht="15.75">
      <c r="A1730"/>
      <c r="B1730"/>
      <c r="C1730"/>
      <c r="F1730"/>
      <c r="M1730"/>
      <c r="N1730" s="24">
        <f t="shared" si="92"/>
        <v>0</v>
      </c>
      <c r="O1730" s="24"/>
      <c r="P1730" s="24"/>
    </row>
    <row r="1731" spans="1:16" ht="15.75">
      <c r="A1731"/>
      <c r="B1731"/>
      <c r="C1731"/>
      <c r="F1731"/>
      <c r="M1731"/>
      <c r="N1731" s="24">
        <f t="shared" si="92"/>
        <v>0</v>
      </c>
      <c r="O1731" s="24"/>
      <c r="P1731" s="24"/>
    </row>
    <row r="1732" spans="1:16" ht="15.75">
      <c r="A1732"/>
      <c r="B1732"/>
      <c r="C1732"/>
      <c r="F1732"/>
      <c r="M1732"/>
      <c r="N1732" s="24">
        <f t="shared" si="92"/>
        <v>0</v>
      </c>
      <c r="O1732" s="24"/>
      <c r="P1732" s="24"/>
    </row>
    <row r="1733" spans="1:16" ht="15.75">
      <c r="A1733"/>
      <c r="B1733"/>
      <c r="C1733"/>
      <c r="F1733"/>
      <c r="M1733"/>
      <c r="N1733" s="24">
        <f aca="true" t="shared" si="93" ref="N1733:N1796">C1733+F1733</f>
        <v>0</v>
      </c>
      <c r="O1733" s="24"/>
      <c r="P1733" s="24"/>
    </row>
    <row r="1734" spans="1:16" ht="15.75">
      <c r="A1734"/>
      <c r="B1734"/>
      <c r="C1734"/>
      <c r="F1734"/>
      <c r="M1734"/>
      <c r="N1734" s="24">
        <f t="shared" si="93"/>
        <v>0</v>
      </c>
      <c r="O1734" s="24"/>
      <c r="P1734" s="24"/>
    </row>
    <row r="1735" spans="1:16" ht="15.75">
      <c r="A1735"/>
      <c r="B1735"/>
      <c r="C1735"/>
      <c r="F1735"/>
      <c r="M1735"/>
      <c r="N1735" s="24">
        <f t="shared" si="93"/>
        <v>0</v>
      </c>
      <c r="O1735" s="24"/>
      <c r="P1735" s="24"/>
    </row>
    <row r="1736" spans="1:16" ht="15.75">
      <c r="A1736"/>
      <c r="B1736"/>
      <c r="C1736"/>
      <c r="F1736"/>
      <c r="M1736"/>
      <c r="N1736" s="24">
        <f t="shared" si="93"/>
        <v>0</v>
      </c>
      <c r="O1736" s="24"/>
      <c r="P1736" s="24"/>
    </row>
    <row r="1737" spans="1:16" ht="15.75">
      <c r="A1737"/>
      <c r="B1737"/>
      <c r="C1737"/>
      <c r="F1737"/>
      <c r="M1737"/>
      <c r="N1737" s="24">
        <f t="shared" si="93"/>
        <v>0</v>
      </c>
      <c r="O1737" s="24"/>
      <c r="P1737" s="24"/>
    </row>
    <row r="1738" spans="1:16" ht="15.75">
      <c r="A1738"/>
      <c r="B1738"/>
      <c r="C1738"/>
      <c r="F1738"/>
      <c r="M1738"/>
      <c r="N1738" s="24">
        <f t="shared" si="93"/>
        <v>0</v>
      </c>
      <c r="O1738" s="24"/>
      <c r="P1738" s="24"/>
    </row>
    <row r="1739" spans="1:16" ht="15.75">
      <c r="A1739"/>
      <c r="B1739"/>
      <c r="C1739"/>
      <c r="F1739"/>
      <c r="M1739"/>
      <c r="N1739" s="24">
        <f t="shared" si="93"/>
        <v>0</v>
      </c>
      <c r="O1739" s="24"/>
      <c r="P1739" s="24"/>
    </row>
    <row r="1740" spans="1:16" ht="15.75">
      <c r="A1740"/>
      <c r="B1740"/>
      <c r="C1740"/>
      <c r="F1740"/>
      <c r="M1740"/>
      <c r="N1740" s="24">
        <f t="shared" si="93"/>
        <v>0</v>
      </c>
      <c r="O1740" s="24"/>
      <c r="P1740" s="24"/>
    </row>
    <row r="1741" spans="1:16" ht="15.75">
      <c r="A1741"/>
      <c r="B1741"/>
      <c r="C1741"/>
      <c r="F1741"/>
      <c r="M1741"/>
      <c r="N1741" s="24">
        <f t="shared" si="93"/>
        <v>0</v>
      </c>
      <c r="O1741" s="24"/>
      <c r="P1741" s="24"/>
    </row>
    <row r="1742" spans="1:16" ht="15.75">
      <c r="A1742"/>
      <c r="B1742"/>
      <c r="C1742"/>
      <c r="F1742"/>
      <c r="M1742"/>
      <c r="N1742" s="24">
        <f t="shared" si="93"/>
        <v>0</v>
      </c>
      <c r="O1742" s="24"/>
      <c r="P1742" s="24"/>
    </row>
    <row r="1743" spans="1:16" ht="15.75">
      <c r="A1743"/>
      <c r="B1743"/>
      <c r="C1743"/>
      <c r="F1743"/>
      <c r="M1743"/>
      <c r="N1743" s="24">
        <f t="shared" si="93"/>
        <v>0</v>
      </c>
      <c r="O1743" s="24"/>
      <c r="P1743" s="24"/>
    </row>
    <row r="1744" spans="1:16" ht="15.75">
      <c r="A1744"/>
      <c r="B1744"/>
      <c r="C1744"/>
      <c r="F1744"/>
      <c r="M1744"/>
      <c r="N1744" s="24">
        <f t="shared" si="93"/>
        <v>0</v>
      </c>
      <c r="O1744" s="24"/>
      <c r="P1744" s="24"/>
    </row>
    <row r="1745" spans="1:16" ht="15.75">
      <c r="A1745"/>
      <c r="B1745"/>
      <c r="C1745"/>
      <c r="F1745"/>
      <c r="M1745"/>
      <c r="N1745" s="24">
        <f t="shared" si="93"/>
        <v>0</v>
      </c>
      <c r="O1745" s="24"/>
      <c r="P1745" s="24"/>
    </row>
    <row r="1746" spans="1:16" ht="15.75">
      <c r="A1746"/>
      <c r="B1746"/>
      <c r="C1746"/>
      <c r="F1746"/>
      <c r="M1746"/>
      <c r="N1746" s="24">
        <f t="shared" si="93"/>
        <v>0</v>
      </c>
      <c r="O1746" s="24"/>
      <c r="P1746" s="24"/>
    </row>
    <row r="1747" spans="1:16" ht="15.75">
      <c r="A1747"/>
      <c r="B1747"/>
      <c r="C1747"/>
      <c r="F1747"/>
      <c r="M1747"/>
      <c r="N1747" s="24">
        <f t="shared" si="93"/>
        <v>0</v>
      </c>
      <c r="O1747" s="24"/>
      <c r="P1747" s="24"/>
    </row>
    <row r="1748" spans="1:16" ht="15.75">
      <c r="A1748"/>
      <c r="B1748"/>
      <c r="C1748"/>
      <c r="F1748"/>
      <c r="M1748"/>
      <c r="N1748" s="24">
        <f t="shared" si="93"/>
        <v>0</v>
      </c>
      <c r="O1748" s="24"/>
      <c r="P1748" s="24"/>
    </row>
    <row r="1749" spans="1:16" ht="15.75">
      <c r="A1749"/>
      <c r="B1749"/>
      <c r="C1749"/>
      <c r="F1749"/>
      <c r="M1749"/>
      <c r="N1749" s="24">
        <f t="shared" si="93"/>
        <v>0</v>
      </c>
      <c r="O1749" s="24"/>
      <c r="P1749" s="24"/>
    </row>
    <row r="1750" spans="1:16" ht="15.75">
      <c r="A1750"/>
      <c r="B1750"/>
      <c r="C1750"/>
      <c r="F1750"/>
      <c r="M1750"/>
      <c r="N1750" s="24">
        <f t="shared" si="93"/>
        <v>0</v>
      </c>
      <c r="O1750" s="24"/>
      <c r="P1750" s="24"/>
    </row>
    <row r="1751" spans="1:16" ht="15.75">
      <c r="A1751"/>
      <c r="B1751"/>
      <c r="C1751"/>
      <c r="F1751"/>
      <c r="M1751"/>
      <c r="N1751" s="24">
        <f t="shared" si="93"/>
        <v>0</v>
      </c>
      <c r="O1751" s="24"/>
      <c r="P1751" s="24"/>
    </row>
    <row r="1752" spans="1:16" ht="15.75">
      <c r="A1752"/>
      <c r="B1752"/>
      <c r="C1752"/>
      <c r="F1752"/>
      <c r="M1752"/>
      <c r="N1752" s="24">
        <f t="shared" si="93"/>
        <v>0</v>
      </c>
      <c r="O1752" s="24"/>
      <c r="P1752" s="24"/>
    </row>
    <row r="1753" spans="1:16" ht="15.75">
      <c r="A1753"/>
      <c r="B1753"/>
      <c r="C1753"/>
      <c r="F1753"/>
      <c r="M1753"/>
      <c r="N1753" s="24">
        <f t="shared" si="93"/>
        <v>0</v>
      </c>
      <c r="O1753" s="24"/>
      <c r="P1753" s="24"/>
    </row>
    <row r="1754" spans="1:16" ht="15.75">
      <c r="A1754"/>
      <c r="B1754"/>
      <c r="C1754"/>
      <c r="F1754"/>
      <c r="M1754"/>
      <c r="N1754" s="24">
        <f t="shared" si="93"/>
        <v>0</v>
      </c>
      <c r="O1754" s="24"/>
      <c r="P1754" s="24"/>
    </row>
    <row r="1755" spans="1:16" ht="15.75">
      <c r="A1755"/>
      <c r="B1755"/>
      <c r="C1755"/>
      <c r="F1755"/>
      <c r="M1755"/>
      <c r="N1755" s="24">
        <f t="shared" si="93"/>
        <v>0</v>
      </c>
      <c r="O1755" s="24"/>
      <c r="P1755" s="24"/>
    </row>
    <row r="1756" spans="1:16" ht="15.75">
      <c r="A1756"/>
      <c r="B1756"/>
      <c r="C1756"/>
      <c r="F1756"/>
      <c r="M1756"/>
      <c r="N1756" s="24">
        <f t="shared" si="93"/>
        <v>0</v>
      </c>
      <c r="O1756" s="24"/>
      <c r="P1756" s="24"/>
    </row>
    <row r="1757" spans="1:16" ht="15.75">
      <c r="A1757"/>
      <c r="B1757"/>
      <c r="C1757"/>
      <c r="F1757"/>
      <c r="M1757"/>
      <c r="N1757" s="24">
        <f t="shared" si="93"/>
        <v>0</v>
      </c>
      <c r="O1757" s="24"/>
      <c r="P1757" s="24"/>
    </row>
    <row r="1758" spans="1:16" ht="15.75">
      <c r="A1758"/>
      <c r="B1758"/>
      <c r="C1758"/>
      <c r="F1758"/>
      <c r="M1758"/>
      <c r="N1758" s="24">
        <f t="shared" si="93"/>
        <v>0</v>
      </c>
      <c r="O1758" s="24"/>
      <c r="P1758" s="24"/>
    </row>
    <row r="1759" spans="1:16" ht="15.75">
      <c r="A1759"/>
      <c r="B1759"/>
      <c r="C1759"/>
      <c r="F1759"/>
      <c r="M1759"/>
      <c r="N1759" s="24">
        <f t="shared" si="93"/>
        <v>0</v>
      </c>
      <c r="O1759" s="24"/>
      <c r="P1759" s="24"/>
    </row>
    <row r="1760" spans="1:16" ht="15.75">
      <c r="A1760"/>
      <c r="B1760"/>
      <c r="C1760"/>
      <c r="F1760"/>
      <c r="M1760"/>
      <c r="N1760" s="24">
        <f t="shared" si="93"/>
        <v>0</v>
      </c>
      <c r="O1760" s="24"/>
      <c r="P1760" s="24"/>
    </row>
    <row r="1761" spans="1:16" ht="15.75">
      <c r="A1761"/>
      <c r="B1761"/>
      <c r="C1761"/>
      <c r="F1761"/>
      <c r="M1761"/>
      <c r="N1761" s="24">
        <f t="shared" si="93"/>
        <v>0</v>
      </c>
      <c r="O1761" s="24"/>
      <c r="P1761" s="24"/>
    </row>
    <row r="1762" spans="1:16" ht="15.75">
      <c r="A1762"/>
      <c r="B1762"/>
      <c r="C1762"/>
      <c r="F1762"/>
      <c r="M1762"/>
      <c r="N1762" s="24">
        <f t="shared" si="93"/>
        <v>0</v>
      </c>
      <c r="O1762" s="24"/>
      <c r="P1762" s="24"/>
    </row>
    <row r="1763" spans="1:16" ht="15.75">
      <c r="A1763"/>
      <c r="B1763"/>
      <c r="C1763"/>
      <c r="F1763"/>
      <c r="M1763"/>
      <c r="N1763" s="24">
        <f t="shared" si="93"/>
        <v>0</v>
      </c>
      <c r="O1763" s="24"/>
      <c r="P1763" s="24"/>
    </row>
    <row r="1764" spans="1:16" ht="15.75">
      <c r="A1764"/>
      <c r="B1764"/>
      <c r="C1764"/>
      <c r="F1764"/>
      <c r="M1764"/>
      <c r="N1764" s="24">
        <f t="shared" si="93"/>
        <v>0</v>
      </c>
      <c r="O1764" s="24"/>
      <c r="P1764" s="24"/>
    </row>
    <row r="1765" spans="1:16" ht="15.75">
      <c r="A1765"/>
      <c r="B1765"/>
      <c r="C1765"/>
      <c r="F1765"/>
      <c r="M1765"/>
      <c r="N1765" s="24">
        <f t="shared" si="93"/>
        <v>0</v>
      </c>
      <c r="O1765" s="24"/>
      <c r="P1765" s="24"/>
    </row>
    <row r="1766" spans="1:16" ht="15.75">
      <c r="A1766"/>
      <c r="B1766"/>
      <c r="C1766"/>
      <c r="F1766"/>
      <c r="M1766"/>
      <c r="N1766" s="24">
        <f t="shared" si="93"/>
        <v>0</v>
      </c>
      <c r="O1766" s="24"/>
      <c r="P1766" s="24"/>
    </row>
    <row r="1767" spans="1:16" ht="15.75">
      <c r="A1767"/>
      <c r="B1767"/>
      <c r="C1767"/>
      <c r="F1767"/>
      <c r="M1767"/>
      <c r="N1767" s="24">
        <f t="shared" si="93"/>
        <v>0</v>
      </c>
      <c r="O1767" s="24"/>
      <c r="P1767" s="24"/>
    </row>
    <row r="1768" spans="1:16" ht="15.75">
      <c r="A1768"/>
      <c r="B1768"/>
      <c r="C1768"/>
      <c r="F1768"/>
      <c r="M1768"/>
      <c r="N1768" s="24">
        <f t="shared" si="93"/>
        <v>0</v>
      </c>
      <c r="O1768" s="24"/>
      <c r="P1768" s="24"/>
    </row>
    <row r="1769" spans="1:16" ht="15.75">
      <c r="A1769"/>
      <c r="B1769"/>
      <c r="C1769"/>
      <c r="F1769"/>
      <c r="M1769"/>
      <c r="N1769" s="24">
        <f t="shared" si="93"/>
        <v>0</v>
      </c>
      <c r="O1769" s="24"/>
      <c r="P1769" s="24"/>
    </row>
    <row r="1770" spans="1:16" ht="15.75">
      <c r="A1770"/>
      <c r="B1770"/>
      <c r="C1770"/>
      <c r="F1770"/>
      <c r="M1770"/>
      <c r="N1770" s="24">
        <f t="shared" si="93"/>
        <v>0</v>
      </c>
      <c r="O1770" s="24"/>
      <c r="P1770" s="24"/>
    </row>
    <row r="1771" spans="1:16" ht="15.75">
      <c r="A1771"/>
      <c r="B1771"/>
      <c r="C1771"/>
      <c r="F1771"/>
      <c r="M1771"/>
      <c r="N1771" s="24">
        <f t="shared" si="93"/>
        <v>0</v>
      </c>
      <c r="O1771" s="24"/>
      <c r="P1771" s="24"/>
    </row>
    <row r="1772" spans="1:16" ht="15.75">
      <c r="A1772"/>
      <c r="B1772"/>
      <c r="C1772"/>
      <c r="F1772"/>
      <c r="M1772"/>
      <c r="N1772" s="24">
        <f t="shared" si="93"/>
        <v>0</v>
      </c>
      <c r="O1772" s="24"/>
      <c r="P1772" s="24"/>
    </row>
    <row r="1773" spans="1:16" ht="15.75">
      <c r="A1773"/>
      <c r="B1773"/>
      <c r="C1773"/>
      <c r="F1773"/>
      <c r="M1773"/>
      <c r="N1773" s="24">
        <f t="shared" si="93"/>
        <v>0</v>
      </c>
      <c r="O1773" s="24"/>
      <c r="P1773" s="24"/>
    </row>
    <row r="1774" spans="1:16" ht="15.75">
      <c r="A1774"/>
      <c r="B1774"/>
      <c r="C1774"/>
      <c r="F1774"/>
      <c r="M1774"/>
      <c r="N1774" s="24">
        <f t="shared" si="93"/>
        <v>0</v>
      </c>
      <c r="O1774" s="24"/>
      <c r="P1774" s="24"/>
    </row>
    <row r="1775" spans="1:16" ht="15.75">
      <c r="A1775"/>
      <c r="B1775"/>
      <c r="C1775"/>
      <c r="F1775"/>
      <c r="M1775"/>
      <c r="N1775" s="24">
        <f t="shared" si="93"/>
        <v>0</v>
      </c>
      <c r="O1775" s="24"/>
      <c r="P1775" s="24"/>
    </row>
    <row r="1776" spans="1:16" ht="15.75">
      <c r="A1776"/>
      <c r="B1776"/>
      <c r="C1776"/>
      <c r="F1776"/>
      <c r="M1776"/>
      <c r="N1776" s="24">
        <f t="shared" si="93"/>
        <v>0</v>
      </c>
      <c r="O1776" s="24"/>
      <c r="P1776" s="24"/>
    </row>
    <row r="1777" spans="1:16" ht="15.75">
      <c r="A1777"/>
      <c r="B1777"/>
      <c r="C1777"/>
      <c r="F1777"/>
      <c r="M1777"/>
      <c r="N1777" s="24">
        <f t="shared" si="93"/>
        <v>0</v>
      </c>
      <c r="O1777" s="24"/>
      <c r="P1777" s="24"/>
    </row>
    <row r="1778" spans="1:16" ht="15.75">
      <c r="A1778"/>
      <c r="B1778"/>
      <c r="C1778"/>
      <c r="F1778"/>
      <c r="M1778"/>
      <c r="N1778" s="24">
        <f t="shared" si="93"/>
        <v>0</v>
      </c>
      <c r="O1778" s="24"/>
      <c r="P1778" s="24"/>
    </row>
    <row r="1779" spans="1:16" ht="15.75">
      <c r="A1779"/>
      <c r="B1779"/>
      <c r="C1779"/>
      <c r="F1779"/>
      <c r="M1779"/>
      <c r="N1779" s="24">
        <f t="shared" si="93"/>
        <v>0</v>
      </c>
      <c r="O1779" s="24"/>
      <c r="P1779" s="24"/>
    </row>
    <row r="1780" spans="1:16" ht="15.75">
      <c r="A1780"/>
      <c r="B1780"/>
      <c r="C1780"/>
      <c r="F1780"/>
      <c r="M1780"/>
      <c r="N1780" s="24">
        <f t="shared" si="93"/>
        <v>0</v>
      </c>
      <c r="O1780" s="24"/>
      <c r="P1780" s="24"/>
    </row>
    <row r="1781" spans="1:16" ht="15.75">
      <c r="A1781"/>
      <c r="B1781"/>
      <c r="C1781"/>
      <c r="F1781"/>
      <c r="M1781"/>
      <c r="N1781" s="24">
        <f t="shared" si="93"/>
        <v>0</v>
      </c>
      <c r="O1781" s="24"/>
      <c r="P1781" s="24"/>
    </row>
    <row r="1782" spans="1:16" ht="15.75">
      <c r="A1782"/>
      <c r="B1782"/>
      <c r="C1782"/>
      <c r="F1782"/>
      <c r="M1782"/>
      <c r="N1782" s="24">
        <f t="shared" si="93"/>
        <v>0</v>
      </c>
      <c r="O1782" s="24"/>
      <c r="P1782" s="24"/>
    </row>
    <row r="1783" spans="1:16" ht="15.75">
      <c r="A1783"/>
      <c r="B1783"/>
      <c r="C1783"/>
      <c r="F1783"/>
      <c r="M1783"/>
      <c r="N1783" s="24">
        <f t="shared" si="93"/>
        <v>0</v>
      </c>
      <c r="O1783" s="24"/>
      <c r="P1783" s="24"/>
    </row>
    <row r="1784" spans="1:16" ht="15.75">
      <c r="A1784"/>
      <c r="B1784"/>
      <c r="C1784"/>
      <c r="F1784"/>
      <c r="M1784"/>
      <c r="N1784" s="24">
        <f t="shared" si="93"/>
        <v>0</v>
      </c>
      <c r="O1784" s="24"/>
      <c r="P1784" s="24"/>
    </row>
    <row r="1785" spans="1:16" ht="15.75">
      <c r="A1785"/>
      <c r="B1785"/>
      <c r="C1785"/>
      <c r="F1785"/>
      <c r="M1785"/>
      <c r="N1785" s="24">
        <f t="shared" si="93"/>
        <v>0</v>
      </c>
      <c r="O1785" s="24"/>
      <c r="P1785" s="24"/>
    </row>
    <row r="1786" spans="1:16" ht="15.75">
      <c r="A1786"/>
      <c r="B1786"/>
      <c r="C1786"/>
      <c r="F1786"/>
      <c r="M1786"/>
      <c r="N1786" s="24">
        <f t="shared" si="93"/>
        <v>0</v>
      </c>
      <c r="O1786" s="24"/>
      <c r="P1786" s="24"/>
    </row>
    <row r="1787" spans="1:16" ht="15.75">
      <c r="A1787"/>
      <c r="B1787"/>
      <c r="C1787"/>
      <c r="F1787"/>
      <c r="M1787"/>
      <c r="N1787" s="24">
        <f t="shared" si="93"/>
        <v>0</v>
      </c>
      <c r="O1787" s="24"/>
      <c r="P1787" s="24"/>
    </row>
    <row r="1788" spans="1:16" ht="15.75">
      <c r="A1788"/>
      <c r="B1788"/>
      <c r="C1788"/>
      <c r="F1788"/>
      <c r="M1788"/>
      <c r="N1788" s="24">
        <f t="shared" si="93"/>
        <v>0</v>
      </c>
      <c r="O1788" s="24"/>
      <c r="P1788" s="24"/>
    </row>
    <row r="1789" spans="1:16" ht="15.75">
      <c r="A1789"/>
      <c r="B1789"/>
      <c r="C1789"/>
      <c r="F1789"/>
      <c r="M1789"/>
      <c r="N1789" s="24">
        <f t="shared" si="93"/>
        <v>0</v>
      </c>
      <c r="O1789" s="24"/>
      <c r="P1789" s="24"/>
    </row>
    <row r="1790" spans="1:16" ht="15.75">
      <c r="A1790"/>
      <c r="B1790"/>
      <c r="C1790"/>
      <c r="F1790"/>
      <c r="M1790"/>
      <c r="N1790" s="24">
        <f t="shared" si="93"/>
        <v>0</v>
      </c>
      <c r="O1790" s="24"/>
      <c r="P1790" s="24"/>
    </row>
    <row r="1791" spans="1:16" ht="15.75">
      <c r="A1791"/>
      <c r="B1791"/>
      <c r="C1791"/>
      <c r="F1791"/>
      <c r="M1791"/>
      <c r="N1791" s="24">
        <f t="shared" si="93"/>
        <v>0</v>
      </c>
      <c r="O1791" s="24"/>
      <c r="P1791" s="24"/>
    </row>
    <row r="1792" spans="1:16" ht="15.75">
      <c r="A1792"/>
      <c r="B1792"/>
      <c r="C1792"/>
      <c r="F1792"/>
      <c r="M1792"/>
      <c r="N1792" s="24">
        <f t="shared" si="93"/>
        <v>0</v>
      </c>
      <c r="O1792" s="24"/>
      <c r="P1792" s="24"/>
    </row>
    <row r="1793" spans="1:16" ht="15.75">
      <c r="A1793"/>
      <c r="B1793"/>
      <c r="C1793"/>
      <c r="F1793"/>
      <c r="M1793"/>
      <c r="N1793" s="24">
        <f t="shared" si="93"/>
        <v>0</v>
      </c>
      <c r="O1793" s="24"/>
      <c r="P1793" s="24"/>
    </row>
    <row r="1794" spans="1:16" ht="15.75">
      <c r="A1794"/>
      <c r="B1794"/>
      <c r="C1794"/>
      <c r="F1794"/>
      <c r="M1794"/>
      <c r="N1794" s="24">
        <f t="shared" si="93"/>
        <v>0</v>
      </c>
      <c r="O1794" s="24"/>
      <c r="P1794" s="24"/>
    </row>
    <row r="1795" spans="1:16" ht="15.75">
      <c r="A1795"/>
      <c r="B1795"/>
      <c r="C1795"/>
      <c r="F1795"/>
      <c r="M1795"/>
      <c r="N1795" s="24">
        <f t="shared" si="93"/>
        <v>0</v>
      </c>
      <c r="O1795" s="24"/>
      <c r="P1795" s="24"/>
    </row>
    <row r="1796" spans="1:16" ht="15.75">
      <c r="A1796"/>
      <c r="B1796"/>
      <c r="C1796"/>
      <c r="F1796"/>
      <c r="M1796"/>
      <c r="N1796" s="24">
        <f t="shared" si="93"/>
        <v>0</v>
      </c>
      <c r="O1796" s="24"/>
      <c r="P1796" s="24"/>
    </row>
    <row r="1797" spans="1:16" ht="15.75">
      <c r="A1797"/>
      <c r="B1797"/>
      <c r="C1797"/>
      <c r="F1797"/>
      <c r="M1797"/>
      <c r="N1797" s="24">
        <f aca="true" t="shared" si="94" ref="N1797:N1860">C1797+F1797</f>
        <v>0</v>
      </c>
      <c r="O1797" s="24"/>
      <c r="P1797" s="24"/>
    </row>
    <row r="1798" spans="1:16" ht="15.75">
      <c r="A1798"/>
      <c r="B1798"/>
      <c r="C1798"/>
      <c r="F1798"/>
      <c r="M1798"/>
      <c r="N1798" s="24">
        <f t="shared" si="94"/>
        <v>0</v>
      </c>
      <c r="O1798" s="24"/>
      <c r="P1798" s="24"/>
    </row>
    <row r="1799" spans="1:16" ht="15.75">
      <c r="A1799"/>
      <c r="B1799"/>
      <c r="C1799"/>
      <c r="F1799"/>
      <c r="M1799"/>
      <c r="N1799" s="24">
        <f t="shared" si="94"/>
        <v>0</v>
      </c>
      <c r="O1799" s="24"/>
      <c r="P1799" s="24"/>
    </row>
    <row r="1800" spans="1:16" ht="15.75">
      <c r="A1800"/>
      <c r="B1800"/>
      <c r="C1800"/>
      <c r="F1800"/>
      <c r="M1800"/>
      <c r="N1800" s="24">
        <f t="shared" si="94"/>
        <v>0</v>
      </c>
      <c r="O1800" s="24"/>
      <c r="P1800" s="24"/>
    </row>
    <row r="1801" spans="1:16" ht="15.75">
      <c r="A1801"/>
      <c r="B1801"/>
      <c r="C1801"/>
      <c r="F1801"/>
      <c r="M1801"/>
      <c r="N1801" s="24">
        <f t="shared" si="94"/>
        <v>0</v>
      </c>
      <c r="O1801" s="24"/>
      <c r="P1801" s="24"/>
    </row>
    <row r="1802" spans="1:16" ht="15.75">
      <c r="A1802"/>
      <c r="B1802"/>
      <c r="C1802"/>
      <c r="F1802"/>
      <c r="M1802"/>
      <c r="N1802" s="24">
        <f t="shared" si="94"/>
        <v>0</v>
      </c>
      <c r="O1802" s="24"/>
      <c r="P1802" s="24"/>
    </row>
    <row r="1803" spans="1:16" ht="15.75">
      <c r="A1803"/>
      <c r="B1803"/>
      <c r="C1803"/>
      <c r="F1803"/>
      <c r="M1803"/>
      <c r="N1803" s="24">
        <f t="shared" si="94"/>
        <v>0</v>
      </c>
      <c r="O1803" s="24"/>
      <c r="P1803" s="24"/>
    </row>
    <row r="1804" spans="1:16" ht="15.75">
      <c r="A1804"/>
      <c r="B1804"/>
      <c r="C1804"/>
      <c r="F1804"/>
      <c r="M1804"/>
      <c r="N1804" s="24">
        <f t="shared" si="94"/>
        <v>0</v>
      </c>
      <c r="O1804" s="24"/>
      <c r="P1804" s="24"/>
    </row>
    <row r="1805" spans="1:16" ht="15.75">
      <c r="A1805"/>
      <c r="B1805"/>
      <c r="C1805"/>
      <c r="F1805"/>
      <c r="M1805"/>
      <c r="N1805" s="24">
        <f t="shared" si="94"/>
        <v>0</v>
      </c>
      <c r="O1805" s="24"/>
      <c r="P1805" s="24"/>
    </row>
    <row r="1806" spans="1:16" ht="15.75">
      <c r="A1806"/>
      <c r="B1806"/>
      <c r="C1806"/>
      <c r="F1806"/>
      <c r="M1806"/>
      <c r="N1806" s="24">
        <f t="shared" si="94"/>
        <v>0</v>
      </c>
      <c r="O1806" s="24"/>
      <c r="P1806" s="24"/>
    </row>
    <row r="1807" spans="1:16" ht="15.75">
      <c r="A1807"/>
      <c r="B1807"/>
      <c r="C1807"/>
      <c r="F1807"/>
      <c r="M1807"/>
      <c r="N1807" s="24">
        <f t="shared" si="94"/>
        <v>0</v>
      </c>
      <c r="O1807" s="24"/>
      <c r="P1807" s="24"/>
    </row>
    <row r="1808" spans="1:16" ht="15.75">
      <c r="A1808"/>
      <c r="B1808"/>
      <c r="C1808"/>
      <c r="F1808"/>
      <c r="M1808"/>
      <c r="N1808" s="24">
        <f t="shared" si="94"/>
        <v>0</v>
      </c>
      <c r="O1808" s="24"/>
      <c r="P1808" s="24"/>
    </row>
    <row r="1809" spans="1:16" ht="15.75">
      <c r="A1809"/>
      <c r="B1809"/>
      <c r="C1809"/>
      <c r="F1809"/>
      <c r="M1809"/>
      <c r="N1809" s="24">
        <f t="shared" si="94"/>
        <v>0</v>
      </c>
      <c r="O1809" s="24"/>
      <c r="P1809" s="24"/>
    </row>
    <row r="1810" spans="1:16" ht="15.75">
      <c r="A1810"/>
      <c r="B1810"/>
      <c r="C1810"/>
      <c r="F1810"/>
      <c r="M1810"/>
      <c r="N1810" s="24">
        <f t="shared" si="94"/>
        <v>0</v>
      </c>
      <c r="O1810" s="24"/>
      <c r="P1810" s="24"/>
    </row>
    <row r="1811" spans="1:16" ht="15.75">
      <c r="A1811"/>
      <c r="B1811"/>
      <c r="C1811"/>
      <c r="F1811"/>
      <c r="M1811"/>
      <c r="N1811" s="24">
        <f t="shared" si="94"/>
        <v>0</v>
      </c>
      <c r="O1811" s="24"/>
      <c r="P1811" s="24"/>
    </row>
    <row r="1812" spans="1:16" ht="15.75">
      <c r="A1812"/>
      <c r="B1812"/>
      <c r="C1812"/>
      <c r="F1812"/>
      <c r="M1812"/>
      <c r="N1812" s="24">
        <f t="shared" si="94"/>
        <v>0</v>
      </c>
      <c r="O1812" s="24"/>
      <c r="P1812" s="24"/>
    </row>
    <row r="1813" spans="1:16" ht="15.75">
      <c r="A1813"/>
      <c r="B1813"/>
      <c r="C1813"/>
      <c r="F1813"/>
      <c r="M1813"/>
      <c r="N1813" s="24">
        <f t="shared" si="94"/>
        <v>0</v>
      </c>
      <c r="O1813" s="24"/>
      <c r="P1813" s="24"/>
    </row>
    <row r="1814" spans="1:16" ht="15.75">
      <c r="A1814"/>
      <c r="B1814"/>
      <c r="C1814"/>
      <c r="F1814"/>
      <c r="M1814"/>
      <c r="N1814" s="24">
        <f t="shared" si="94"/>
        <v>0</v>
      </c>
      <c r="O1814" s="24"/>
      <c r="P1814" s="24"/>
    </row>
    <row r="1815" spans="1:16" ht="15.75">
      <c r="A1815"/>
      <c r="B1815"/>
      <c r="C1815"/>
      <c r="F1815"/>
      <c r="M1815"/>
      <c r="N1815" s="24">
        <f t="shared" si="94"/>
        <v>0</v>
      </c>
      <c r="O1815" s="24"/>
      <c r="P1815" s="24"/>
    </row>
    <row r="1816" spans="1:16" ht="15.75">
      <c r="A1816"/>
      <c r="B1816"/>
      <c r="C1816"/>
      <c r="F1816"/>
      <c r="M1816"/>
      <c r="N1816" s="24">
        <f t="shared" si="94"/>
        <v>0</v>
      </c>
      <c r="O1816" s="24"/>
      <c r="P1816" s="24"/>
    </row>
    <row r="1817" spans="1:16" ht="15.75">
      <c r="A1817"/>
      <c r="B1817"/>
      <c r="C1817"/>
      <c r="F1817"/>
      <c r="M1817"/>
      <c r="N1817" s="24">
        <f t="shared" si="94"/>
        <v>0</v>
      </c>
      <c r="O1817" s="24"/>
      <c r="P1817" s="24"/>
    </row>
    <row r="1818" spans="1:16" ht="15.75">
      <c r="A1818"/>
      <c r="B1818"/>
      <c r="C1818"/>
      <c r="F1818"/>
      <c r="M1818"/>
      <c r="N1818" s="24">
        <f t="shared" si="94"/>
        <v>0</v>
      </c>
      <c r="O1818" s="24"/>
      <c r="P1818" s="24"/>
    </row>
    <row r="1819" spans="1:16" ht="15.75">
      <c r="A1819"/>
      <c r="B1819"/>
      <c r="C1819"/>
      <c r="F1819"/>
      <c r="M1819"/>
      <c r="N1819" s="24">
        <f t="shared" si="94"/>
        <v>0</v>
      </c>
      <c r="O1819" s="24"/>
      <c r="P1819" s="24"/>
    </row>
    <row r="1820" spans="1:16" ht="15.75">
      <c r="A1820"/>
      <c r="B1820"/>
      <c r="C1820"/>
      <c r="F1820"/>
      <c r="M1820"/>
      <c r="N1820" s="24">
        <f t="shared" si="94"/>
        <v>0</v>
      </c>
      <c r="O1820" s="24"/>
      <c r="P1820" s="24"/>
    </row>
    <row r="1821" spans="1:16" ht="15.75">
      <c r="A1821"/>
      <c r="B1821"/>
      <c r="C1821"/>
      <c r="F1821"/>
      <c r="M1821"/>
      <c r="N1821" s="24">
        <f t="shared" si="94"/>
        <v>0</v>
      </c>
      <c r="O1821" s="24"/>
      <c r="P1821" s="24"/>
    </row>
    <row r="1822" spans="1:16" ht="15.75">
      <c r="A1822"/>
      <c r="B1822"/>
      <c r="C1822"/>
      <c r="F1822"/>
      <c r="M1822"/>
      <c r="N1822" s="24">
        <f t="shared" si="94"/>
        <v>0</v>
      </c>
      <c r="O1822" s="24"/>
      <c r="P1822" s="24"/>
    </row>
    <row r="1823" spans="1:16" ht="15.75">
      <c r="A1823"/>
      <c r="B1823"/>
      <c r="C1823"/>
      <c r="F1823"/>
      <c r="M1823"/>
      <c r="N1823" s="24">
        <f t="shared" si="94"/>
        <v>0</v>
      </c>
      <c r="O1823" s="24"/>
      <c r="P1823" s="24"/>
    </row>
    <row r="1824" spans="1:16" ht="15.75">
      <c r="A1824"/>
      <c r="B1824"/>
      <c r="C1824"/>
      <c r="F1824"/>
      <c r="M1824"/>
      <c r="N1824" s="24">
        <f t="shared" si="94"/>
        <v>0</v>
      </c>
      <c r="O1824" s="24"/>
      <c r="P1824" s="24"/>
    </row>
    <row r="1825" spans="1:16" ht="15.75">
      <c r="A1825"/>
      <c r="B1825"/>
      <c r="C1825"/>
      <c r="F1825"/>
      <c r="M1825"/>
      <c r="N1825" s="24">
        <f t="shared" si="94"/>
        <v>0</v>
      </c>
      <c r="O1825" s="24"/>
      <c r="P1825" s="24"/>
    </row>
    <row r="1826" spans="1:16" ht="15.75">
      <c r="A1826"/>
      <c r="B1826"/>
      <c r="C1826"/>
      <c r="F1826"/>
      <c r="M1826"/>
      <c r="N1826" s="24">
        <f t="shared" si="94"/>
        <v>0</v>
      </c>
      <c r="O1826" s="24"/>
      <c r="P1826" s="24"/>
    </row>
    <row r="1827" spans="1:16" ht="15.75">
      <c r="A1827"/>
      <c r="B1827"/>
      <c r="C1827"/>
      <c r="F1827"/>
      <c r="M1827"/>
      <c r="N1827" s="24">
        <f t="shared" si="94"/>
        <v>0</v>
      </c>
      <c r="O1827" s="24"/>
      <c r="P1827" s="24"/>
    </row>
    <row r="1828" spans="1:16" ht="15.75">
      <c r="A1828"/>
      <c r="B1828"/>
      <c r="C1828"/>
      <c r="F1828"/>
      <c r="M1828"/>
      <c r="N1828" s="24">
        <f t="shared" si="94"/>
        <v>0</v>
      </c>
      <c r="O1828" s="24"/>
      <c r="P1828" s="24"/>
    </row>
    <row r="1829" spans="1:16" ht="15.75">
      <c r="A1829"/>
      <c r="B1829"/>
      <c r="C1829"/>
      <c r="F1829"/>
      <c r="M1829"/>
      <c r="N1829" s="24">
        <f t="shared" si="94"/>
        <v>0</v>
      </c>
      <c r="O1829" s="24"/>
      <c r="P1829" s="24"/>
    </row>
    <row r="1830" spans="1:16" ht="15.75">
      <c r="A1830"/>
      <c r="B1830"/>
      <c r="C1830"/>
      <c r="F1830"/>
      <c r="M1830"/>
      <c r="N1830" s="24">
        <f t="shared" si="94"/>
        <v>0</v>
      </c>
      <c r="O1830" s="24"/>
      <c r="P1830" s="24"/>
    </row>
    <row r="1831" spans="1:16" ht="15.75">
      <c r="A1831"/>
      <c r="B1831"/>
      <c r="C1831"/>
      <c r="F1831"/>
      <c r="M1831"/>
      <c r="N1831" s="24">
        <f t="shared" si="94"/>
        <v>0</v>
      </c>
      <c r="O1831" s="24"/>
      <c r="P1831" s="24"/>
    </row>
    <row r="1832" spans="1:16" ht="15.75">
      <c r="A1832"/>
      <c r="B1832"/>
      <c r="C1832"/>
      <c r="F1832"/>
      <c r="M1832"/>
      <c r="N1832" s="24">
        <f t="shared" si="94"/>
        <v>0</v>
      </c>
      <c r="O1832" s="24"/>
      <c r="P1832" s="24"/>
    </row>
    <row r="1833" spans="1:16" ht="15.75">
      <c r="A1833"/>
      <c r="B1833"/>
      <c r="C1833"/>
      <c r="F1833"/>
      <c r="M1833"/>
      <c r="N1833" s="24">
        <f t="shared" si="94"/>
        <v>0</v>
      </c>
      <c r="O1833" s="24"/>
      <c r="P1833" s="24"/>
    </row>
    <row r="1834" spans="1:16" ht="15.75">
      <c r="A1834"/>
      <c r="B1834"/>
      <c r="C1834"/>
      <c r="F1834"/>
      <c r="M1834"/>
      <c r="N1834" s="24">
        <f t="shared" si="94"/>
        <v>0</v>
      </c>
      <c r="O1834" s="24"/>
      <c r="P1834" s="24"/>
    </row>
    <row r="1835" spans="1:16" ht="15.75">
      <c r="A1835"/>
      <c r="B1835"/>
      <c r="C1835"/>
      <c r="F1835"/>
      <c r="M1835"/>
      <c r="N1835" s="24">
        <f t="shared" si="94"/>
        <v>0</v>
      </c>
      <c r="O1835" s="24"/>
      <c r="P1835" s="24"/>
    </row>
    <row r="1836" spans="1:16" ht="15.75">
      <c r="A1836"/>
      <c r="B1836"/>
      <c r="C1836"/>
      <c r="F1836"/>
      <c r="M1836"/>
      <c r="N1836" s="24">
        <f t="shared" si="94"/>
        <v>0</v>
      </c>
      <c r="O1836" s="24"/>
      <c r="P1836" s="24"/>
    </row>
    <row r="1837" spans="1:16" ht="15.75">
      <c r="A1837"/>
      <c r="B1837"/>
      <c r="C1837"/>
      <c r="F1837"/>
      <c r="M1837"/>
      <c r="N1837" s="24">
        <f t="shared" si="94"/>
        <v>0</v>
      </c>
      <c r="O1837" s="24"/>
      <c r="P1837" s="24"/>
    </row>
    <row r="1838" spans="1:16" ht="15.75">
      <c r="A1838"/>
      <c r="B1838"/>
      <c r="C1838"/>
      <c r="F1838"/>
      <c r="M1838"/>
      <c r="N1838" s="24">
        <f t="shared" si="94"/>
        <v>0</v>
      </c>
      <c r="O1838" s="24"/>
      <c r="P1838" s="24"/>
    </row>
    <row r="1839" spans="1:16" ht="15.75">
      <c r="A1839"/>
      <c r="B1839"/>
      <c r="C1839"/>
      <c r="F1839"/>
      <c r="M1839"/>
      <c r="N1839" s="24">
        <f t="shared" si="94"/>
        <v>0</v>
      </c>
      <c r="O1839" s="24"/>
      <c r="P1839" s="24"/>
    </row>
    <row r="1840" spans="1:16" ht="15.75">
      <c r="A1840"/>
      <c r="B1840"/>
      <c r="C1840"/>
      <c r="F1840"/>
      <c r="M1840"/>
      <c r="N1840" s="24">
        <f t="shared" si="94"/>
        <v>0</v>
      </c>
      <c r="O1840" s="24"/>
      <c r="P1840" s="24"/>
    </row>
    <row r="1841" spans="1:16" ht="15.75">
      <c r="A1841"/>
      <c r="B1841"/>
      <c r="C1841"/>
      <c r="F1841"/>
      <c r="M1841"/>
      <c r="N1841" s="24">
        <f t="shared" si="94"/>
        <v>0</v>
      </c>
      <c r="O1841" s="24"/>
      <c r="P1841" s="24"/>
    </row>
    <row r="1842" spans="1:16" ht="15.75">
      <c r="A1842"/>
      <c r="B1842"/>
      <c r="C1842"/>
      <c r="F1842"/>
      <c r="M1842"/>
      <c r="N1842" s="24">
        <f t="shared" si="94"/>
        <v>0</v>
      </c>
      <c r="O1842" s="24"/>
      <c r="P1842" s="24"/>
    </row>
    <row r="1843" spans="1:16" ht="15.75">
      <c r="A1843"/>
      <c r="B1843"/>
      <c r="C1843"/>
      <c r="F1843"/>
      <c r="M1843"/>
      <c r="N1843" s="24">
        <f t="shared" si="94"/>
        <v>0</v>
      </c>
      <c r="O1843" s="24"/>
      <c r="P1843" s="24"/>
    </row>
    <row r="1844" spans="1:16" ht="15.75">
      <c r="A1844"/>
      <c r="B1844"/>
      <c r="C1844"/>
      <c r="F1844"/>
      <c r="M1844"/>
      <c r="N1844" s="24">
        <f t="shared" si="94"/>
        <v>0</v>
      </c>
      <c r="O1844" s="24"/>
      <c r="P1844" s="24"/>
    </row>
    <row r="1845" spans="1:16" ht="15.75">
      <c r="A1845"/>
      <c r="B1845"/>
      <c r="C1845"/>
      <c r="F1845"/>
      <c r="M1845"/>
      <c r="N1845" s="24">
        <f t="shared" si="94"/>
        <v>0</v>
      </c>
      <c r="O1845" s="24"/>
      <c r="P1845" s="24"/>
    </row>
    <row r="1846" spans="1:16" ht="15.75">
      <c r="A1846"/>
      <c r="B1846"/>
      <c r="C1846"/>
      <c r="F1846"/>
      <c r="M1846"/>
      <c r="N1846" s="24">
        <f t="shared" si="94"/>
        <v>0</v>
      </c>
      <c r="O1846" s="24"/>
      <c r="P1846" s="24"/>
    </row>
    <row r="1847" spans="1:16" ht="15.75">
      <c r="A1847"/>
      <c r="B1847"/>
      <c r="C1847"/>
      <c r="F1847"/>
      <c r="M1847"/>
      <c r="N1847" s="24">
        <f t="shared" si="94"/>
        <v>0</v>
      </c>
      <c r="O1847" s="24"/>
      <c r="P1847" s="24"/>
    </row>
    <row r="1848" spans="1:16" ht="15.75">
      <c r="A1848"/>
      <c r="B1848"/>
      <c r="C1848"/>
      <c r="F1848"/>
      <c r="M1848"/>
      <c r="N1848" s="24">
        <f t="shared" si="94"/>
        <v>0</v>
      </c>
      <c r="O1848" s="24"/>
      <c r="P1848" s="24"/>
    </row>
    <row r="1849" spans="1:16" ht="15.75">
      <c r="A1849"/>
      <c r="B1849"/>
      <c r="C1849"/>
      <c r="F1849"/>
      <c r="M1849"/>
      <c r="N1849" s="24">
        <f t="shared" si="94"/>
        <v>0</v>
      </c>
      <c r="O1849" s="24"/>
      <c r="P1849" s="24"/>
    </row>
    <row r="1850" spans="1:16" ht="15.75">
      <c r="A1850"/>
      <c r="B1850"/>
      <c r="C1850"/>
      <c r="F1850"/>
      <c r="M1850"/>
      <c r="N1850" s="24">
        <f t="shared" si="94"/>
        <v>0</v>
      </c>
      <c r="O1850" s="24"/>
      <c r="P1850" s="24"/>
    </row>
    <row r="1851" spans="1:16" ht="15.75">
      <c r="A1851"/>
      <c r="B1851"/>
      <c r="C1851"/>
      <c r="F1851"/>
      <c r="M1851"/>
      <c r="N1851" s="24">
        <f t="shared" si="94"/>
        <v>0</v>
      </c>
      <c r="O1851" s="24"/>
      <c r="P1851" s="24"/>
    </row>
    <row r="1852" spans="1:16" ht="15.75">
      <c r="A1852"/>
      <c r="B1852"/>
      <c r="C1852"/>
      <c r="F1852"/>
      <c r="M1852"/>
      <c r="N1852" s="24">
        <f t="shared" si="94"/>
        <v>0</v>
      </c>
      <c r="O1852" s="24"/>
      <c r="P1852" s="24"/>
    </row>
    <row r="1853" spans="1:16" ht="15.75">
      <c r="A1853"/>
      <c r="B1853"/>
      <c r="C1853"/>
      <c r="F1853"/>
      <c r="M1853"/>
      <c r="N1853" s="24">
        <f t="shared" si="94"/>
        <v>0</v>
      </c>
      <c r="O1853" s="24"/>
      <c r="P1853" s="24"/>
    </row>
    <row r="1854" spans="1:16" ht="15.75">
      <c r="A1854"/>
      <c r="B1854"/>
      <c r="C1854"/>
      <c r="F1854"/>
      <c r="M1854"/>
      <c r="N1854" s="24">
        <f t="shared" si="94"/>
        <v>0</v>
      </c>
      <c r="O1854" s="24"/>
      <c r="P1854" s="24"/>
    </row>
    <row r="1855" spans="1:16" ht="15.75">
      <c r="A1855"/>
      <c r="B1855"/>
      <c r="C1855"/>
      <c r="F1855"/>
      <c r="M1855"/>
      <c r="N1855" s="24">
        <f t="shared" si="94"/>
        <v>0</v>
      </c>
      <c r="O1855" s="24"/>
      <c r="P1855" s="24"/>
    </row>
    <row r="1856" spans="1:16" ht="15.75">
      <c r="A1856"/>
      <c r="B1856"/>
      <c r="C1856"/>
      <c r="F1856"/>
      <c r="M1856"/>
      <c r="N1856" s="24">
        <f t="shared" si="94"/>
        <v>0</v>
      </c>
      <c r="O1856" s="24"/>
      <c r="P1856" s="24"/>
    </row>
    <row r="1857" spans="1:16" ht="15.75">
      <c r="A1857"/>
      <c r="B1857"/>
      <c r="C1857"/>
      <c r="F1857"/>
      <c r="M1857"/>
      <c r="N1857" s="24">
        <f t="shared" si="94"/>
        <v>0</v>
      </c>
      <c r="O1857" s="24"/>
      <c r="P1857" s="24"/>
    </row>
    <row r="1858" spans="1:16" ht="15.75">
      <c r="A1858"/>
      <c r="B1858"/>
      <c r="C1858"/>
      <c r="F1858"/>
      <c r="M1858"/>
      <c r="N1858" s="24">
        <f t="shared" si="94"/>
        <v>0</v>
      </c>
      <c r="O1858" s="24"/>
      <c r="P1858" s="24"/>
    </row>
    <row r="1859" spans="1:16" ht="15.75">
      <c r="A1859"/>
      <c r="B1859"/>
      <c r="C1859"/>
      <c r="F1859"/>
      <c r="M1859"/>
      <c r="N1859" s="24">
        <f t="shared" si="94"/>
        <v>0</v>
      </c>
      <c r="O1859" s="24"/>
      <c r="P1859" s="24"/>
    </row>
    <row r="1860" spans="1:16" ht="15.75">
      <c r="A1860"/>
      <c r="B1860"/>
      <c r="C1860"/>
      <c r="F1860"/>
      <c r="M1860"/>
      <c r="N1860" s="24">
        <f t="shared" si="94"/>
        <v>0</v>
      </c>
      <c r="O1860" s="24"/>
      <c r="P1860" s="24"/>
    </row>
    <row r="1861" spans="1:16" ht="15.75">
      <c r="A1861"/>
      <c r="B1861"/>
      <c r="C1861"/>
      <c r="F1861"/>
      <c r="M1861"/>
      <c r="N1861" s="24">
        <f aca="true" t="shared" si="95" ref="N1861:N1924">C1861+F1861</f>
        <v>0</v>
      </c>
      <c r="O1861" s="24"/>
      <c r="P1861" s="24"/>
    </row>
    <row r="1862" spans="1:16" ht="15.75">
      <c r="A1862"/>
      <c r="B1862"/>
      <c r="C1862"/>
      <c r="F1862"/>
      <c r="M1862"/>
      <c r="N1862" s="24">
        <f t="shared" si="95"/>
        <v>0</v>
      </c>
      <c r="O1862" s="24"/>
      <c r="P1862" s="24"/>
    </row>
    <row r="1863" spans="1:16" ht="15.75">
      <c r="A1863"/>
      <c r="B1863"/>
      <c r="C1863"/>
      <c r="F1863"/>
      <c r="M1863"/>
      <c r="N1863" s="24">
        <f t="shared" si="95"/>
        <v>0</v>
      </c>
      <c r="O1863" s="24"/>
      <c r="P1863" s="24"/>
    </row>
    <row r="1864" spans="1:16" ht="15.75">
      <c r="A1864"/>
      <c r="B1864"/>
      <c r="C1864"/>
      <c r="F1864"/>
      <c r="M1864"/>
      <c r="N1864" s="24">
        <f t="shared" si="95"/>
        <v>0</v>
      </c>
      <c r="O1864" s="24"/>
      <c r="P1864" s="24"/>
    </row>
    <row r="1865" spans="1:16" ht="15.75">
      <c r="A1865"/>
      <c r="B1865"/>
      <c r="C1865"/>
      <c r="F1865"/>
      <c r="M1865"/>
      <c r="N1865" s="24">
        <f t="shared" si="95"/>
        <v>0</v>
      </c>
      <c r="O1865" s="24"/>
      <c r="P1865" s="24"/>
    </row>
    <row r="1866" spans="1:16" ht="15.75">
      <c r="A1866"/>
      <c r="B1866"/>
      <c r="C1866"/>
      <c r="F1866"/>
      <c r="M1866"/>
      <c r="N1866" s="24">
        <f t="shared" si="95"/>
        <v>0</v>
      </c>
      <c r="O1866" s="24"/>
      <c r="P1866" s="24"/>
    </row>
    <row r="1867" spans="1:16" ht="15.75">
      <c r="A1867"/>
      <c r="B1867"/>
      <c r="C1867"/>
      <c r="F1867"/>
      <c r="M1867"/>
      <c r="N1867" s="24">
        <f t="shared" si="95"/>
        <v>0</v>
      </c>
      <c r="O1867" s="24"/>
      <c r="P1867" s="24"/>
    </row>
    <row r="1868" spans="1:16" ht="15.75">
      <c r="A1868"/>
      <c r="B1868"/>
      <c r="C1868"/>
      <c r="F1868"/>
      <c r="M1868"/>
      <c r="N1868" s="24">
        <f t="shared" si="95"/>
        <v>0</v>
      </c>
      <c r="O1868" s="24"/>
      <c r="P1868" s="24"/>
    </row>
    <row r="1869" spans="1:16" ht="15.75">
      <c r="A1869"/>
      <c r="B1869"/>
      <c r="C1869"/>
      <c r="F1869"/>
      <c r="M1869"/>
      <c r="N1869" s="24">
        <f t="shared" si="95"/>
        <v>0</v>
      </c>
      <c r="O1869" s="24"/>
      <c r="P1869" s="24"/>
    </row>
    <row r="1870" spans="1:16" ht="15.75">
      <c r="A1870"/>
      <c r="B1870"/>
      <c r="C1870"/>
      <c r="F1870"/>
      <c r="M1870"/>
      <c r="N1870" s="24">
        <f t="shared" si="95"/>
        <v>0</v>
      </c>
      <c r="O1870" s="24"/>
      <c r="P1870" s="24"/>
    </row>
    <row r="1871" spans="1:16" ht="15.75">
      <c r="A1871"/>
      <c r="B1871"/>
      <c r="C1871"/>
      <c r="F1871"/>
      <c r="M1871"/>
      <c r="N1871" s="24">
        <f t="shared" si="95"/>
        <v>0</v>
      </c>
      <c r="O1871" s="24"/>
      <c r="P1871" s="24"/>
    </row>
    <row r="1872" spans="1:16" ht="15.75">
      <c r="A1872"/>
      <c r="B1872"/>
      <c r="C1872"/>
      <c r="F1872"/>
      <c r="M1872"/>
      <c r="N1872" s="24">
        <f t="shared" si="95"/>
        <v>0</v>
      </c>
      <c r="O1872" s="24"/>
      <c r="P1872" s="24"/>
    </row>
    <row r="1873" spans="1:16" ht="15.75">
      <c r="A1873"/>
      <c r="B1873"/>
      <c r="C1873"/>
      <c r="F1873"/>
      <c r="M1873"/>
      <c r="N1873" s="24">
        <f t="shared" si="95"/>
        <v>0</v>
      </c>
      <c r="O1873" s="24"/>
      <c r="P1873" s="24"/>
    </row>
    <row r="1874" spans="1:16" ht="15.75">
      <c r="A1874"/>
      <c r="B1874"/>
      <c r="C1874"/>
      <c r="F1874"/>
      <c r="M1874"/>
      <c r="N1874" s="24">
        <f t="shared" si="95"/>
        <v>0</v>
      </c>
      <c r="O1874" s="24"/>
      <c r="P1874" s="24"/>
    </row>
    <row r="1875" spans="1:16" ht="15.75">
      <c r="A1875"/>
      <c r="B1875"/>
      <c r="C1875"/>
      <c r="F1875"/>
      <c r="M1875"/>
      <c r="N1875" s="24">
        <f t="shared" si="95"/>
        <v>0</v>
      </c>
      <c r="O1875" s="24"/>
      <c r="P1875" s="24"/>
    </row>
    <row r="1876" spans="1:16" ht="15.75">
      <c r="A1876"/>
      <c r="B1876"/>
      <c r="C1876"/>
      <c r="F1876"/>
      <c r="M1876"/>
      <c r="N1876" s="24">
        <f t="shared" si="95"/>
        <v>0</v>
      </c>
      <c r="O1876" s="24"/>
      <c r="P1876" s="24"/>
    </row>
    <row r="1877" spans="1:16" ht="15.75">
      <c r="A1877"/>
      <c r="B1877"/>
      <c r="C1877"/>
      <c r="F1877"/>
      <c r="M1877"/>
      <c r="N1877" s="24">
        <f t="shared" si="95"/>
        <v>0</v>
      </c>
      <c r="O1877" s="24"/>
      <c r="P1877" s="24"/>
    </row>
    <row r="1878" spans="1:16" ht="15.75">
      <c r="A1878"/>
      <c r="B1878"/>
      <c r="C1878"/>
      <c r="F1878"/>
      <c r="M1878"/>
      <c r="N1878" s="24">
        <f t="shared" si="95"/>
        <v>0</v>
      </c>
      <c r="O1878" s="24"/>
      <c r="P1878" s="24"/>
    </row>
    <row r="1879" spans="1:16" ht="15.75">
      <c r="A1879"/>
      <c r="B1879"/>
      <c r="C1879"/>
      <c r="F1879"/>
      <c r="M1879"/>
      <c r="N1879" s="24">
        <f t="shared" si="95"/>
        <v>0</v>
      </c>
      <c r="O1879" s="24"/>
      <c r="P1879" s="24"/>
    </row>
    <row r="1880" spans="1:16" ht="15.75">
      <c r="A1880"/>
      <c r="B1880"/>
      <c r="C1880"/>
      <c r="F1880"/>
      <c r="M1880"/>
      <c r="N1880" s="24">
        <f t="shared" si="95"/>
        <v>0</v>
      </c>
      <c r="O1880" s="24"/>
      <c r="P1880" s="24"/>
    </row>
    <row r="1881" spans="1:16" ht="15.75">
      <c r="A1881"/>
      <c r="B1881"/>
      <c r="C1881"/>
      <c r="F1881"/>
      <c r="M1881"/>
      <c r="N1881" s="24">
        <f t="shared" si="95"/>
        <v>0</v>
      </c>
      <c r="O1881" s="24"/>
      <c r="P1881" s="24"/>
    </row>
    <row r="1882" spans="1:16" ht="15.75">
      <c r="A1882"/>
      <c r="B1882"/>
      <c r="C1882"/>
      <c r="F1882"/>
      <c r="M1882"/>
      <c r="N1882" s="24">
        <f t="shared" si="95"/>
        <v>0</v>
      </c>
      <c r="O1882" s="24"/>
      <c r="P1882" s="24"/>
    </row>
    <row r="1883" spans="1:16" ht="15.75">
      <c r="A1883"/>
      <c r="B1883"/>
      <c r="C1883"/>
      <c r="F1883"/>
      <c r="M1883"/>
      <c r="N1883" s="24">
        <f t="shared" si="95"/>
        <v>0</v>
      </c>
      <c r="O1883" s="24"/>
      <c r="P1883" s="24"/>
    </row>
    <row r="1884" spans="1:16" ht="15.75">
      <c r="A1884"/>
      <c r="B1884"/>
      <c r="C1884"/>
      <c r="F1884"/>
      <c r="M1884"/>
      <c r="N1884" s="24">
        <f t="shared" si="95"/>
        <v>0</v>
      </c>
      <c r="O1884" s="24"/>
      <c r="P1884" s="24"/>
    </row>
    <row r="1885" spans="1:16" ht="15.75">
      <c r="A1885"/>
      <c r="B1885"/>
      <c r="C1885"/>
      <c r="F1885"/>
      <c r="M1885"/>
      <c r="N1885" s="24">
        <f t="shared" si="95"/>
        <v>0</v>
      </c>
      <c r="O1885" s="24"/>
      <c r="P1885" s="24"/>
    </row>
    <row r="1886" spans="1:16" ht="15.75">
      <c r="A1886"/>
      <c r="B1886"/>
      <c r="C1886"/>
      <c r="F1886"/>
      <c r="M1886"/>
      <c r="N1886" s="24">
        <f t="shared" si="95"/>
        <v>0</v>
      </c>
      <c r="O1886" s="24"/>
      <c r="P1886" s="24"/>
    </row>
    <row r="1887" spans="1:16" ht="15.75">
      <c r="A1887"/>
      <c r="B1887"/>
      <c r="C1887"/>
      <c r="F1887"/>
      <c r="M1887"/>
      <c r="N1887" s="24">
        <f t="shared" si="95"/>
        <v>0</v>
      </c>
      <c r="O1887" s="24"/>
      <c r="P1887" s="24"/>
    </row>
    <row r="1888" spans="1:16" ht="15.75">
      <c r="A1888"/>
      <c r="B1888"/>
      <c r="C1888"/>
      <c r="F1888"/>
      <c r="M1888"/>
      <c r="N1888" s="24">
        <f t="shared" si="95"/>
        <v>0</v>
      </c>
      <c r="O1888" s="24"/>
      <c r="P1888" s="24"/>
    </row>
    <row r="1889" spans="1:16" ht="15.75">
      <c r="A1889"/>
      <c r="B1889"/>
      <c r="C1889"/>
      <c r="F1889"/>
      <c r="M1889"/>
      <c r="N1889" s="24">
        <f t="shared" si="95"/>
        <v>0</v>
      </c>
      <c r="O1889" s="24"/>
      <c r="P1889" s="24"/>
    </row>
    <row r="1890" spans="1:16" ht="15.75">
      <c r="A1890"/>
      <c r="B1890"/>
      <c r="C1890"/>
      <c r="F1890"/>
      <c r="M1890"/>
      <c r="N1890" s="24">
        <f t="shared" si="95"/>
        <v>0</v>
      </c>
      <c r="O1890" s="24"/>
      <c r="P1890" s="24"/>
    </row>
    <row r="1891" spans="1:16" ht="15.75">
      <c r="A1891"/>
      <c r="B1891"/>
      <c r="C1891"/>
      <c r="F1891"/>
      <c r="M1891"/>
      <c r="N1891" s="24">
        <f t="shared" si="95"/>
        <v>0</v>
      </c>
      <c r="O1891" s="24"/>
      <c r="P1891" s="24"/>
    </row>
    <row r="1892" spans="1:16" ht="15.75">
      <c r="A1892"/>
      <c r="B1892"/>
      <c r="C1892"/>
      <c r="F1892"/>
      <c r="M1892"/>
      <c r="N1892" s="24">
        <f t="shared" si="95"/>
        <v>0</v>
      </c>
      <c r="O1892" s="24"/>
      <c r="P1892" s="24"/>
    </row>
    <row r="1893" spans="1:16" ht="15.75">
      <c r="A1893"/>
      <c r="B1893"/>
      <c r="C1893"/>
      <c r="F1893"/>
      <c r="M1893"/>
      <c r="N1893" s="24">
        <f t="shared" si="95"/>
        <v>0</v>
      </c>
      <c r="O1893" s="24"/>
      <c r="P1893" s="24"/>
    </row>
    <row r="1894" spans="1:16" ht="15.75">
      <c r="A1894"/>
      <c r="B1894"/>
      <c r="C1894"/>
      <c r="F1894"/>
      <c r="M1894"/>
      <c r="N1894" s="24">
        <f t="shared" si="95"/>
        <v>0</v>
      </c>
      <c r="O1894" s="24"/>
      <c r="P1894" s="24"/>
    </row>
    <row r="1895" spans="1:16" ht="15.75">
      <c r="A1895"/>
      <c r="B1895"/>
      <c r="C1895"/>
      <c r="F1895"/>
      <c r="M1895"/>
      <c r="N1895" s="24">
        <f t="shared" si="95"/>
        <v>0</v>
      </c>
      <c r="O1895" s="24"/>
      <c r="P1895" s="24"/>
    </row>
    <row r="1896" spans="1:16" ht="15.75">
      <c r="A1896"/>
      <c r="B1896"/>
      <c r="C1896"/>
      <c r="F1896"/>
      <c r="M1896"/>
      <c r="N1896" s="24">
        <f t="shared" si="95"/>
        <v>0</v>
      </c>
      <c r="O1896" s="24"/>
      <c r="P1896" s="24"/>
    </row>
    <row r="1897" spans="1:16" ht="15.75">
      <c r="A1897"/>
      <c r="B1897"/>
      <c r="C1897"/>
      <c r="F1897"/>
      <c r="M1897"/>
      <c r="N1897" s="24">
        <f t="shared" si="95"/>
        <v>0</v>
      </c>
      <c r="O1897" s="24"/>
      <c r="P1897" s="24"/>
    </row>
    <row r="1898" spans="1:16" ht="15.75">
      <c r="A1898"/>
      <c r="B1898"/>
      <c r="C1898"/>
      <c r="F1898"/>
      <c r="M1898"/>
      <c r="N1898" s="24">
        <f t="shared" si="95"/>
        <v>0</v>
      </c>
      <c r="O1898" s="24"/>
      <c r="P1898" s="24"/>
    </row>
    <row r="1899" spans="1:16" ht="15.75">
      <c r="A1899"/>
      <c r="B1899"/>
      <c r="C1899"/>
      <c r="F1899"/>
      <c r="M1899"/>
      <c r="N1899" s="24">
        <f t="shared" si="95"/>
        <v>0</v>
      </c>
      <c r="O1899" s="24"/>
      <c r="P1899" s="24"/>
    </row>
    <row r="1900" spans="1:16" ht="15.75">
      <c r="A1900"/>
      <c r="B1900"/>
      <c r="C1900"/>
      <c r="F1900"/>
      <c r="M1900"/>
      <c r="N1900" s="24">
        <f t="shared" si="95"/>
        <v>0</v>
      </c>
      <c r="O1900" s="24"/>
      <c r="P1900" s="24"/>
    </row>
    <row r="1901" spans="1:16" ht="15.75">
      <c r="A1901"/>
      <c r="B1901"/>
      <c r="C1901"/>
      <c r="F1901"/>
      <c r="M1901"/>
      <c r="N1901" s="24">
        <f t="shared" si="95"/>
        <v>0</v>
      </c>
      <c r="O1901" s="24"/>
      <c r="P1901" s="24"/>
    </row>
    <row r="1902" spans="1:16" ht="15.75">
      <c r="A1902"/>
      <c r="B1902"/>
      <c r="C1902"/>
      <c r="F1902"/>
      <c r="M1902"/>
      <c r="N1902" s="24">
        <f t="shared" si="95"/>
        <v>0</v>
      </c>
      <c r="O1902" s="24"/>
      <c r="P1902" s="24"/>
    </row>
    <row r="1903" spans="1:16" ht="15.75">
      <c r="A1903"/>
      <c r="B1903"/>
      <c r="C1903"/>
      <c r="F1903"/>
      <c r="M1903"/>
      <c r="N1903" s="24">
        <f t="shared" si="95"/>
        <v>0</v>
      </c>
      <c r="O1903" s="24"/>
      <c r="P1903" s="24"/>
    </row>
    <row r="1904" spans="1:16" ht="15.75">
      <c r="A1904"/>
      <c r="B1904"/>
      <c r="C1904"/>
      <c r="F1904"/>
      <c r="M1904"/>
      <c r="N1904" s="24">
        <f t="shared" si="95"/>
        <v>0</v>
      </c>
      <c r="O1904" s="24"/>
      <c r="P1904" s="24"/>
    </row>
    <row r="1905" spans="1:16" ht="15.75">
      <c r="A1905"/>
      <c r="B1905"/>
      <c r="C1905"/>
      <c r="F1905"/>
      <c r="M1905"/>
      <c r="N1905" s="24">
        <f t="shared" si="95"/>
        <v>0</v>
      </c>
      <c r="O1905" s="24"/>
      <c r="P1905" s="24"/>
    </row>
    <row r="1906" spans="1:16" ht="15.75">
      <c r="A1906"/>
      <c r="B1906"/>
      <c r="C1906"/>
      <c r="F1906"/>
      <c r="M1906"/>
      <c r="N1906" s="24">
        <f t="shared" si="95"/>
        <v>0</v>
      </c>
      <c r="O1906" s="24"/>
      <c r="P1906" s="24"/>
    </row>
    <row r="1907" spans="1:16" ht="15.75">
      <c r="A1907"/>
      <c r="B1907"/>
      <c r="C1907"/>
      <c r="F1907"/>
      <c r="M1907"/>
      <c r="N1907" s="24">
        <f t="shared" si="95"/>
        <v>0</v>
      </c>
      <c r="O1907" s="24"/>
      <c r="P1907" s="24"/>
    </row>
    <row r="1908" spans="1:16" ht="15.75">
      <c r="A1908"/>
      <c r="B1908"/>
      <c r="C1908"/>
      <c r="F1908"/>
      <c r="M1908"/>
      <c r="N1908" s="24">
        <f t="shared" si="95"/>
        <v>0</v>
      </c>
      <c r="O1908" s="24"/>
      <c r="P1908" s="24"/>
    </row>
    <row r="1909" spans="1:16" ht="15.75">
      <c r="A1909"/>
      <c r="B1909"/>
      <c r="C1909"/>
      <c r="F1909"/>
      <c r="M1909"/>
      <c r="N1909" s="24">
        <f t="shared" si="95"/>
        <v>0</v>
      </c>
      <c r="O1909" s="24"/>
      <c r="P1909" s="24"/>
    </row>
    <row r="1910" spans="1:16" ht="15.75">
      <c r="A1910"/>
      <c r="B1910"/>
      <c r="C1910"/>
      <c r="F1910"/>
      <c r="M1910"/>
      <c r="N1910" s="24">
        <f t="shared" si="95"/>
        <v>0</v>
      </c>
      <c r="O1910" s="24"/>
      <c r="P1910" s="24"/>
    </row>
    <row r="1911" spans="1:16" ht="15.75">
      <c r="A1911"/>
      <c r="B1911"/>
      <c r="C1911"/>
      <c r="F1911"/>
      <c r="M1911"/>
      <c r="N1911" s="24">
        <f t="shared" si="95"/>
        <v>0</v>
      </c>
      <c r="O1911" s="24"/>
      <c r="P1911" s="24"/>
    </row>
    <row r="1912" spans="1:16" ht="15.75">
      <c r="A1912"/>
      <c r="B1912"/>
      <c r="C1912"/>
      <c r="F1912"/>
      <c r="M1912"/>
      <c r="N1912" s="24">
        <f t="shared" si="95"/>
        <v>0</v>
      </c>
      <c r="O1912" s="24"/>
      <c r="P1912" s="24"/>
    </row>
    <row r="1913" spans="1:16" ht="15.75">
      <c r="A1913"/>
      <c r="B1913"/>
      <c r="C1913"/>
      <c r="F1913"/>
      <c r="M1913"/>
      <c r="N1913" s="24">
        <f t="shared" si="95"/>
        <v>0</v>
      </c>
      <c r="O1913" s="24"/>
      <c r="P1913" s="24"/>
    </row>
    <row r="1914" spans="1:16" ht="15.75">
      <c r="A1914"/>
      <c r="B1914"/>
      <c r="C1914"/>
      <c r="F1914"/>
      <c r="M1914"/>
      <c r="N1914" s="24">
        <f t="shared" si="95"/>
        <v>0</v>
      </c>
      <c r="O1914" s="24"/>
      <c r="P1914" s="24"/>
    </row>
    <row r="1915" spans="1:16" ht="15.75">
      <c r="A1915"/>
      <c r="B1915"/>
      <c r="C1915"/>
      <c r="F1915"/>
      <c r="M1915"/>
      <c r="N1915" s="24">
        <f t="shared" si="95"/>
        <v>0</v>
      </c>
      <c r="O1915" s="24"/>
      <c r="P1915" s="24"/>
    </row>
    <row r="1916" spans="1:16" ht="15.75">
      <c r="A1916"/>
      <c r="B1916"/>
      <c r="C1916"/>
      <c r="F1916"/>
      <c r="M1916"/>
      <c r="N1916" s="24">
        <f t="shared" si="95"/>
        <v>0</v>
      </c>
      <c r="O1916" s="24"/>
      <c r="P1916" s="24"/>
    </row>
    <row r="1917" spans="1:16" ht="15.75">
      <c r="A1917"/>
      <c r="B1917"/>
      <c r="C1917"/>
      <c r="F1917"/>
      <c r="M1917"/>
      <c r="N1917" s="24">
        <f t="shared" si="95"/>
        <v>0</v>
      </c>
      <c r="O1917" s="24"/>
      <c r="P1917" s="24"/>
    </row>
    <row r="1918" spans="1:16" ht="15.75">
      <c r="A1918"/>
      <c r="B1918"/>
      <c r="C1918"/>
      <c r="F1918"/>
      <c r="M1918"/>
      <c r="N1918" s="24">
        <f t="shared" si="95"/>
        <v>0</v>
      </c>
      <c r="O1918" s="24"/>
      <c r="P1918" s="24"/>
    </row>
    <row r="1919" spans="1:16" ht="15.75">
      <c r="A1919"/>
      <c r="B1919"/>
      <c r="C1919"/>
      <c r="F1919"/>
      <c r="M1919"/>
      <c r="N1919" s="24">
        <f t="shared" si="95"/>
        <v>0</v>
      </c>
      <c r="O1919" s="24"/>
      <c r="P1919" s="24"/>
    </row>
    <row r="1920" spans="1:16" ht="15.75">
      <c r="A1920"/>
      <c r="B1920"/>
      <c r="C1920"/>
      <c r="F1920"/>
      <c r="M1920"/>
      <c r="N1920" s="24">
        <f t="shared" si="95"/>
        <v>0</v>
      </c>
      <c r="O1920" s="24"/>
      <c r="P1920" s="24"/>
    </row>
    <row r="1921" spans="1:16" ht="15.75">
      <c r="A1921"/>
      <c r="B1921"/>
      <c r="C1921"/>
      <c r="F1921"/>
      <c r="M1921"/>
      <c r="N1921" s="24">
        <f t="shared" si="95"/>
        <v>0</v>
      </c>
      <c r="O1921" s="24"/>
      <c r="P1921" s="24"/>
    </row>
    <row r="1922" spans="1:16" ht="15.75">
      <c r="A1922"/>
      <c r="B1922"/>
      <c r="C1922"/>
      <c r="F1922"/>
      <c r="M1922"/>
      <c r="N1922" s="24">
        <f t="shared" si="95"/>
        <v>0</v>
      </c>
      <c r="O1922" s="24"/>
      <c r="P1922" s="24"/>
    </row>
    <row r="1923" spans="1:16" ht="15.75">
      <c r="A1923"/>
      <c r="B1923"/>
      <c r="C1923"/>
      <c r="F1923"/>
      <c r="M1923"/>
      <c r="N1923" s="24">
        <f t="shared" si="95"/>
        <v>0</v>
      </c>
      <c r="O1923" s="24"/>
      <c r="P1923" s="24"/>
    </row>
    <row r="1924" spans="1:16" ht="15.75">
      <c r="A1924"/>
      <c r="B1924"/>
      <c r="C1924"/>
      <c r="F1924"/>
      <c r="M1924"/>
      <c r="N1924" s="24">
        <f t="shared" si="95"/>
        <v>0</v>
      </c>
      <c r="O1924" s="24"/>
      <c r="P1924" s="24"/>
    </row>
    <row r="1925" spans="1:16" ht="15.75">
      <c r="A1925"/>
      <c r="B1925"/>
      <c r="C1925"/>
      <c r="F1925"/>
      <c r="M1925"/>
      <c r="N1925" s="24">
        <f aca="true" t="shared" si="96" ref="N1925:N1988">C1925+F1925</f>
        <v>0</v>
      </c>
      <c r="O1925" s="24"/>
      <c r="P1925" s="24"/>
    </row>
    <row r="1926" spans="1:16" ht="15.75">
      <c r="A1926"/>
      <c r="B1926"/>
      <c r="C1926"/>
      <c r="F1926"/>
      <c r="M1926"/>
      <c r="N1926" s="24">
        <f t="shared" si="96"/>
        <v>0</v>
      </c>
      <c r="O1926" s="24"/>
      <c r="P1926" s="24"/>
    </row>
    <row r="1927" spans="1:16" ht="15.75">
      <c r="A1927"/>
      <c r="B1927"/>
      <c r="C1927"/>
      <c r="F1927"/>
      <c r="M1927"/>
      <c r="N1927" s="24">
        <f t="shared" si="96"/>
        <v>0</v>
      </c>
      <c r="O1927" s="24"/>
      <c r="P1927" s="24"/>
    </row>
    <row r="1928" spans="1:16" ht="15.75">
      <c r="A1928"/>
      <c r="B1928"/>
      <c r="C1928"/>
      <c r="F1928"/>
      <c r="M1928"/>
      <c r="N1928" s="24">
        <f t="shared" si="96"/>
        <v>0</v>
      </c>
      <c r="O1928" s="24"/>
      <c r="P1928" s="24"/>
    </row>
    <row r="1929" spans="1:16" ht="15.75">
      <c r="A1929"/>
      <c r="B1929"/>
      <c r="C1929"/>
      <c r="F1929"/>
      <c r="M1929"/>
      <c r="N1929" s="24">
        <f t="shared" si="96"/>
        <v>0</v>
      </c>
      <c r="O1929" s="24"/>
      <c r="P1929" s="24"/>
    </row>
    <row r="1930" spans="1:16" ht="15.75">
      <c r="A1930"/>
      <c r="B1930"/>
      <c r="C1930"/>
      <c r="F1930"/>
      <c r="M1930"/>
      <c r="N1930" s="24">
        <f t="shared" si="96"/>
        <v>0</v>
      </c>
      <c r="O1930" s="24"/>
      <c r="P1930" s="24"/>
    </row>
    <row r="1931" spans="1:16" ht="15.75">
      <c r="A1931"/>
      <c r="B1931"/>
      <c r="C1931"/>
      <c r="F1931"/>
      <c r="M1931"/>
      <c r="N1931" s="24">
        <f t="shared" si="96"/>
        <v>0</v>
      </c>
      <c r="O1931" s="24"/>
      <c r="P1931" s="24"/>
    </row>
    <row r="1932" spans="1:16" ht="15.75">
      <c r="A1932"/>
      <c r="B1932"/>
      <c r="C1932"/>
      <c r="F1932"/>
      <c r="M1932"/>
      <c r="N1932" s="24">
        <f t="shared" si="96"/>
        <v>0</v>
      </c>
      <c r="O1932" s="24"/>
      <c r="P1932" s="24"/>
    </row>
    <row r="1933" spans="1:16" ht="15.75">
      <c r="A1933"/>
      <c r="B1933"/>
      <c r="C1933"/>
      <c r="F1933"/>
      <c r="M1933"/>
      <c r="N1933" s="24">
        <f t="shared" si="96"/>
        <v>0</v>
      </c>
      <c r="O1933" s="24"/>
      <c r="P1933" s="24"/>
    </row>
    <row r="1934" spans="1:16" ht="15.75">
      <c r="A1934"/>
      <c r="B1934"/>
      <c r="C1934"/>
      <c r="F1934"/>
      <c r="M1934"/>
      <c r="N1934" s="24">
        <f t="shared" si="96"/>
        <v>0</v>
      </c>
      <c r="O1934" s="24"/>
      <c r="P1934" s="24"/>
    </row>
    <row r="1935" spans="1:16" ht="15.75">
      <c r="A1935"/>
      <c r="B1935"/>
      <c r="C1935"/>
      <c r="F1935"/>
      <c r="M1935"/>
      <c r="N1935" s="24">
        <f t="shared" si="96"/>
        <v>0</v>
      </c>
      <c r="O1935" s="24"/>
      <c r="P1935" s="24"/>
    </row>
    <row r="1936" spans="1:16" ht="15.75">
      <c r="A1936"/>
      <c r="B1936"/>
      <c r="C1936"/>
      <c r="F1936"/>
      <c r="M1936"/>
      <c r="N1936" s="24">
        <f t="shared" si="96"/>
        <v>0</v>
      </c>
      <c r="O1936" s="24"/>
      <c r="P1936" s="24"/>
    </row>
    <row r="1937" spans="1:16" ht="15.75">
      <c r="A1937"/>
      <c r="B1937"/>
      <c r="C1937"/>
      <c r="F1937"/>
      <c r="M1937"/>
      <c r="N1937" s="24">
        <f t="shared" si="96"/>
        <v>0</v>
      </c>
      <c r="O1937" s="24"/>
      <c r="P1937" s="24"/>
    </row>
    <row r="1938" spans="1:16" ht="15.75">
      <c r="A1938"/>
      <c r="B1938"/>
      <c r="C1938"/>
      <c r="F1938"/>
      <c r="M1938"/>
      <c r="N1938" s="24">
        <f t="shared" si="96"/>
        <v>0</v>
      </c>
      <c r="O1938" s="24"/>
      <c r="P1938" s="24"/>
    </row>
    <row r="1939" spans="1:16" ht="15.75">
      <c r="A1939"/>
      <c r="B1939"/>
      <c r="C1939"/>
      <c r="F1939"/>
      <c r="M1939"/>
      <c r="N1939" s="24">
        <f t="shared" si="96"/>
        <v>0</v>
      </c>
      <c r="O1939" s="24"/>
      <c r="P1939" s="24"/>
    </row>
    <row r="1940" spans="1:16" ht="15.75">
      <c r="A1940"/>
      <c r="B1940"/>
      <c r="C1940"/>
      <c r="F1940"/>
      <c r="M1940"/>
      <c r="N1940" s="24">
        <f t="shared" si="96"/>
        <v>0</v>
      </c>
      <c r="O1940" s="24"/>
      <c r="P1940" s="24"/>
    </row>
    <row r="1941" spans="1:16" ht="15.75">
      <c r="A1941"/>
      <c r="B1941"/>
      <c r="C1941"/>
      <c r="F1941"/>
      <c r="M1941"/>
      <c r="N1941" s="24">
        <f t="shared" si="96"/>
        <v>0</v>
      </c>
      <c r="O1941" s="24"/>
      <c r="P1941" s="24"/>
    </row>
    <row r="1942" spans="1:16" ht="15.75">
      <c r="A1942"/>
      <c r="B1942"/>
      <c r="C1942"/>
      <c r="F1942"/>
      <c r="M1942"/>
      <c r="N1942" s="24">
        <f t="shared" si="96"/>
        <v>0</v>
      </c>
      <c r="O1942" s="24"/>
      <c r="P1942" s="24"/>
    </row>
    <row r="1943" spans="1:16" ht="15.75">
      <c r="A1943"/>
      <c r="B1943"/>
      <c r="C1943"/>
      <c r="F1943"/>
      <c r="M1943"/>
      <c r="N1943" s="24">
        <f t="shared" si="96"/>
        <v>0</v>
      </c>
      <c r="O1943" s="24"/>
      <c r="P1943" s="24"/>
    </row>
    <row r="1944" spans="1:16" ht="15.75">
      <c r="A1944"/>
      <c r="B1944"/>
      <c r="C1944"/>
      <c r="F1944"/>
      <c r="M1944"/>
      <c r="N1944" s="24">
        <f t="shared" si="96"/>
        <v>0</v>
      </c>
      <c r="O1944" s="24"/>
      <c r="P1944" s="24"/>
    </row>
    <row r="1945" spans="1:16" ht="15.75">
      <c r="A1945"/>
      <c r="B1945"/>
      <c r="C1945"/>
      <c r="F1945"/>
      <c r="M1945"/>
      <c r="N1945" s="24">
        <f t="shared" si="96"/>
        <v>0</v>
      </c>
      <c r="O1945" s="24"/>
      <c r="P1945" s="24"/>
    </row>
    <row r="1946" spans="1:16" ht="15.75">
      <c r="A1946"/>
      <c r="B1946"/>
      <c r="C1946"/>
      <c r="F1946"/>
      <c r="M1946"/>
      <c r="N1946" s="24">
        <f t="shared" si="96"/>
        <v>0</v>
      </c>
      <c r="O1946" s="24"/>
      <c r="P1946" s="24"/>
    </row>
    <row r="1947" spans="1:16" ht="15.75">
      <c r="A1947"/>
      <c r="B1947"/>
      <c r="C1947"/>
      <c r="F1947"/>
      <c r="M1947"/>
      <c r="N1947" s="24">
        <f t="shared" si="96"/>
        <v>0</v>
      </c>
      <c r="O1947" s="24"/>
      <c r="P1947" s="24"/>
    </row>
    <row r="1948" spans="1:16" ht="15.75">
      <c r="A1948"/>
      <c r="B1948"/>
      <c r="C1948"/>
      <c r="F1948"/>
      <c r="M1948"/>
      <c r="N1948" s="24">
        <f t="shared" si="96"/>
        <v>0</v>
      </c>
      <c r="O1948" s="24"/>
      <c r="P1948" s="24"/>
    </row>
    <row r="1949" spans="1:16" ht="15.75">
      <c r="A1949"/>
      <c r="B1949"/>
      <c r="C1949"/>
      <c r="F1949"/>
      <c r="M1949"/>
      <c r="N1949" s="24">
        <f t="shared" si="96"/>
        <v>0</v>
      </c>
      <c r="O1949" s="24"/>
      <c r="P1949" s="24"/>
    </row>
    <row r="1950" spans="1:16" ht="15.75">
      <c r="A1950"/>
      <c r="B1950"/>
      <c r="C1950"/>
      <c r="F1950"/>
      <c r="M1950"/>
      <c r="N1950" s="24">
        <f t="shared" si="96"/>
        <v>0</v>
      </c>
      <c r="O1950" s="24"/>
      <c r="P1950" s="24"/>
    </row>
    <row r="1951" spans="1:16" ht="15.75">
      <c r="A1951"/>
      <c r="B1951"/>
      <c r="C1951"/>
      <c r="F1951"/>
      <c r="M1951"/>
      <c r="N1951" s="24">
        <f t="shared" si="96"/>
        <v>0</v>
      </c>
      <c r="O1951" s="24"/>
      <c r="P1951" s="24"/>
    </row>
    <row r="1952" spans="1:16" ht="15.75">
      <c r="A1952"/>
      <c r="B1952"/>
      <c r="C1952"/>
      <c r="F1952"/>
      <c r="M1952"/>
      <c r="N1952" s="24">
        <f t="shared" si="96"/>
        <v>0</v>
      </c>
      <c r="O1952" s="24"/>
      <c r="P1952" s="24"/>
    </row>
    <row r="1953" spans="1:16" ht="15.75">
      <c r="A1953"/>
      <c r="B1953"/>
      <c r="C1953"/>
      <c r="F1953"/>
      <c r="M1953"/>
      <c r="N1953" s="24">
        <f t="shared" si="96"/>
        <v>0</v>
      </c>
      <c r="O1953" s="24"/>
      <c r="P1953" s="24"/>
    </row>
    <row r="1954" spans="1:16" ht="15.75">
      <c r="A1954"/>
      <c r="B1954"/>
      <c r="C1954"/>
      <c r="F1954"/>
      <c r="M1954"/>
      <c r="N1954" s="24">
        <f t="shared" si="96"/>
        <v>0</v>
      </c>
      <c r="O1954" s="24"/>
      <c r="P1954" s="24"/>
    </row>
    <row r="1955" spans="1:16" ht="15.75">
      <c r="A1955"/>
      <c r="B1955"/>
      <c r="C1955"/>
      <c r="F1955"/>
      <c r="M1955"/>
      <c r="N1955" s="24">
        <f t="shared" si="96"/>
        <v>0</v>
      </c>
      <c r="O1955" s="24"/>
      <c r="P1955" s="24"/>
    </row>
    <row r="1956" spans="1:16" ht="15.75">
      <c r="A1956"/>
      <c r="B1956"/>
      <c r="C1956"/>
      <c r="F1956"/>
      <c r="M1956"/>
      <c r="N1956" s="24">
        <f t="shared" si="96"/>
        <v>0</v>
      </c>
      <c r="O1956" s="24"/>
      <c r="P1956" s="24"/>
    </row>
    <row r="1957" spans="1:16" ht="15.75">
      <c r="A1957"/>
      <c r="B1957"/>
      <c r="C1957"/>
      <c r="F1957"/>
      <c r="M1957"/>
      <c r="N1957" s="24">
        <f t="shared" si="96"/>
        <v>0</v>
      </c>
      <c r="O1957" s="24"/>
      <c r="P1957" s="24"/>
    </row>
    <row r="1958" spans="1:16" ht="15.75">
      <c r="A1958"/>
      <c r="B1958"/>
      <c r="C1958"/>
      <c r="F1958"/>
      <c r="M1958"/>
      <c r="N1958" s="24">
        <f t="shared" si="96"/>
        <v>0</v>
      </c>
      <c r="O1958" s="24"/>
      <c r="P1958" s="24"/>
    </row>
    <row r="1959" spans="1:16" ht="15.75">
      <c r="A1959"/>
      <c r="B1959"/>
      <c r="C1959"/>
      <c r="F1959"/>
      <c r="M1959"/>
      <c r="N1959" s="24">
        <f t="shared" si="96"/>
        <v>0</v>
      </c>
      <c r="O1959" s="24"/>
      <c r="P1959" s="24"/>
    </row>
    <row r="1960" spans="1:16" ht="15.75">
      <c r="A1960"/>
      <c r="B1960"/>
      <c r="C1960"/>
      <c r="F1960"/>
      <c r="M1960"/>
      <c r="N1960" s="24">
        <f t="shared" si="96"/>
        <v>0</v>
      </c>
      <c r="O1960" s="24"/>
      <c r="P1960" s="24"/>
    </row>
    <row r="1961" spans="1:16" ht="15.75">
      <c r="A1961"/>
      <c r="B1961"/>
      <c r="C1961"/>
      <c r="F1961"/>
      <c r="M1961"/>
      <c r="N1961" s="24">
        <f t="shared" si="96"/>
        <v>0</v>
      </c>
      <c r="O1961" s="24"/>
      <c r="P1961" s="24"/>
    </row>
    <row r="1962" spans="1:16" ht="15.75">
      <c r="A1962"/>
      <c r="B1962"/>
      <c r="C1962"/>
      <c r="F1962"/>
      <c r="M1962"/>
      <c r="N1962" s="24">
        <f t="shared" si="96"/>
        <v>0</v>
      </c>
      <c r="O1962" s="24"/>
      <c r="P1962" s="24"/>
    </row>
    <row r="1963" spans="1:16" ht="15.75">
      <c r="A1963"/>
      <c r="B1963"/>
      <c r="C1963"/>
      <c r="F1963"/>
      <c r="M1963"/>
      <c r="N1963" s="24">
        <f t="shared" si="96"/>
        <v>0</v>
      </c>
      <c r="O1963" s="24"/>
      <c r="P1963" s="24"/>
    </row>
    <row r="1964" spans="1:16" ht="15.75">
      <c r="A1964"/>
      <c r="B1964"/>
      <c r="C1964"/>
      <c r="F1964"/>
      <c r="M1964"/>
      <c r="N1964" s="24">
        <f t="shared" si="96"/>
        <v>0</v>
      </c>
      <c r="O1964" s="24"/>
      <c r="P1964" s="24"/>
    </row>
    <row r="1965" spans="1:16" ht="15.75">
      <c r="A1965"/>
      <c r="B1965"/>
      <c r="C1965"/>
      <c r="F1965"/>
      <c r="M1965"/>
      <c r="N1965" s="24">
        <f t="shared" si="96"/>
        <v>0</v>
      </c>
      <c r="O1965" s="24"/>
      <c r="P1965" s="24"/>
    </row>
    <row r="1966" spans="1:16" ht="15.75">
      <c r="A1966"/>
      <c r="B1966"/>
      <c r="C1966"/>
      <c r="F1966"/>
      <c r="M1966"/>
      <c r="N1966" s="24">
        <f t="shared" si="96"/>
        <v>0</v>
      </c>
      <c r="O1966" s="24"/>
      <c r="P1966" s="24"/>
    </row>
    <row r="1967" spans="1:16" ht="15.75">
      <c r="A1967"/>
      <c r="B1967"/>
      <c r="C1967"/>
      <c r="F1967"/>
      <c r="M1967"/>
      <c r="N1967" s="24">
        <f t="shared" si="96"/>
        <v>0</v>
      </c>
      <c r="O1967" s="24"/>
      <c r="P1967" s="24"/>
    </row>
    <row r="1968" spans="1:16" ht="15.75">
      <c r="A1968"/>
      <c r="B1968"/>
      <c r="C1968"/>
      <c r="F1968"/>
      <c r="M1968"/>
      <c r="N1968" s="24">
        <f t="shared" si="96"/>
        <v>0</v>
      </c>
      <c r="O1968" s="24"/>
      <c r="P1968" s="24"/>
    </row>
    <row r="1969" spans="1:16" ht="15.75">
      <c r="A1969"/>
      <c r="B1969"/>
      <c r="C1969"/>
      <c r="F1969"/>
      <c r="M1969"/>
      <c r="N1969" s="24">
        <f t="shared" si="96"/>
        <v>0</v>
      </c>
      <c r="O1969" s="24"/>
      <c r="P1969" s="24"/>
    </row>
    <row r="1970" spans="1:16" ht="15.75">
      <c r="A1970"/>
      <c r="B1970"/>
      <c r="C1970"/>
      <c r="F1970"/>
      <c r="M1970"/>
      <c r="N1970" s="24">
        <f t="shared" si="96"/>
        <v>0</v>
      </c>
      <c r="O1970" s="24"/>
      <c r="P1970" s="24"/>
    </row>
    <row r="1971" spans="1:16" ht="15.75">
      <c r="A1971"/>
      <c r="B1971"/>
      <c r="C1971"/>
      <c r="F1971"/>
      <c r="M1971"/>
      <c r="N1971" s="24">
        <f t="shared" si="96"/>
        <v>0</v>
      </c>
      <c r="O1971" s="24"/>
      <c r="P1971" s="24"/>
    </row>
    <row r="1972" spans="1:16" ht="15.75">
      <c r="A1972"/>
      <c r="B1972"/>
      <c r="C1972"/>
      <c r="F1972"/>
      <c r="M1972"/>
      <c r="N1972" s="24">
        <f t="shared" si="96"/>
        <v>0</v>
      </c>
      <c r="O1972" s="24"/>
      <c r="P1972" s="24"/>
    </row>
    <row r="1973" spans="1:16" ht="15.75">
      <c r="A1973"/>
      <c r="B1973"/>
      <c r="C1973"/>
      <c r="F1973"/>
      <c r="M1973"/>
      <c r="N1973" s="24">
        <f t="shared" si="96"/>
        <v>0</v>
      </c>
      <c r="O1973" s="24"/>
      <c r="P1973" s="24"/>
    </row>
    <row r="1974" spans="1:16" ht="15.75">
      <c r="A1974"/>
      <c r="B1974"/>
      <c r="C1974"/>
      <c r="F1974"/>
      <c r="M1974"/>
      <c r="N1974" s="24">
        <f t="shared" si="96"/>
        <v>0</v>
      </c>
      <c r="O1974" s="24"/>
      <c r="P1974" s="24"/>
    </row>
    <row r="1975" spans="1:16" ht="15.75">
      <c r="A1975"/>
      <c r="B1975"/>
      <c r="C1975"/>
      <c r="F1975"/>
      <c r="M1975"/>
      <c r="N1975" s="24">
        <f t="shared" si="96"/>
        <v>0</v>
      </c>
      <c r="O1975" s="24"/>
      <c r="P1975" s="24"/>
    </row>
    <row r="1976" spans="1:16" ht="15.75">
      <c r="A1976"/>
      <c r="B1976"/>
      <c r="C1976"/>
      <c r="F1976"/>
      <c r="M1976"/>
      <c r="N1976" s="24">
        <f t="shared" si="96"/>
        <v>0</v>
      </c>
      <c r="O1976" s="24"/>
      <c r="P1976" s="24"/>
    </row>
    <row r="1977" spans="1:16" ht="15.75">
      <c r="A1977"/>
      <c r="B1977"/>
      <c r="C1977"/>
      <c r="F1977"/>
      <c r="M1977"/>
      <c r="N1977" s="24">
        <f t="shared" si="96"/>
        <v>0</v>
      </c>
      <c r="O1977" s="24"/>
      <c r="P1977" s="24"/>
    </row>
    <row r="1978" spans="1:16" ht="15.75">
      <c r="A1978"/>
      <c r="B1978"/>
      <c r="C1978"/>
      <c r="F1978"/>
      <c r="M1978"/>
      <c r="N1978" s="24">
        <f t="shared" si="96"/>
        <v>0</v>
      </c>
      <c r="O1978" s="24"/>
      <c r="P1978" s="24"/>
    </row>
    <row r="1979" spans="1:16" ht="15.75">
      <c r="A1979"/>
      <c r="B1979"/>
      <c r="C1979"/>
      <c r="F1979"/>
      <c r="M1979"/>
      <c r="N1979" s="24">
        <f t="shared" si="96"/>
        <v>0</v>
      </c>
      <c r="O1979" s="24"/>
      <c r="P1979" s="24"/>
    </row>
    <row r="1980" spans="1:16" ht="15.75">
      <c r="A1980"/>
      <c r="B1980"/>
      <c r="C1980"/>
      <c r="F1980"/>
      <c r="M1980"/>
      <c r="N1980" s="24">
        <f t="shared" si="96"/>
        <v>0</v>
      </c>
      <c r="O1980" s="24"/>
      <c r="P1980" s="24"/>
    </row>
    <row r="1981" spans="1:16" ht="15.75">
      <c r="A1981"/>
      <c r="B1981"/>
      <c r="C1981"/>
      <c r="F1981"/>
      <c r="M1981"/>
      <c r="N1981" s="24">
        <f t="shared" si="96"/>
        <v>0</v>
      </c>
      <c r="O1981" s="24"/>
      <c r="P1981" s="24"/>
    </row>
    <row r="1982" spans="1:16" ht="15.75">
      <c r="A1982"/>
      <c r="B1982"/>
      <c r="C1982"/>
      <c r="F1982"/>
      <c r="M1982"/>
      <c r="N1982" s="24">
        <f t="shared" si="96"/>
        <v>0</v>
      </c>
      <c r="O1982" s="24"/>
      <c r="P1982" s="24"/>
    </row>
    <row r="1983" spans="1:16" ht="15.75">
      <c r="A1983"/>
      <c r="B1983"/>
      <c r="C1983"/>
      <c r="F1983"/>
      <c r="M1983"/>
      <c r="N1983" s="24">
        <f t="shared" si="96"/>
        <v>0</v>
      </c>
      <c r="O1983" s="24"/>
      <c r="P1983" s="24"/>
    </row>
    <row r="1984" spans="1:16" ht="15.75">
      <c r="A1984"/>
      <c r="B1984"/>
      <c r="C1984"/>
      <c r="F1984"/>
      <c r="M1984"/>
      <c r="N1984" s="24">
        <f t="shared" si="96"/>
        <v>0</v>
      </c>
      <c r="O1984" s="24"/>
      <c r="P1984" s="24"/>
    </row>
    <row r="1985" spans="1:16" ht="15.75">
      <c r="A1985"/>
      <c r="B1985"/>
      <c r="C1985"/>
      <c r="F1985"/>
      <c r="M1985"/>
      <c r="N1985" s="24">
        <f t="shared" si="96"/>
        <v>0</v>
      </c>
      <c r="O1985" s="24"/>
      <c r="P1985" s="24"/>
    </row>
    <row r="1986" spans="1:16" ht="15.75">
      <c r="A1986"/>
      <c r="B1986"/>
      <c r="C1986"/>
      <c r="F1986"/>
      <c r="M1986"/>
      <c r="N1986" s="24">
        <f t="shared" si="96"/>
        <v>0</v>
      </c>
      <c r="O1986" s="24"/>
      <c r="P1986" s="24"/>
    </row>
    <row r="1987" spans="1:16" ht="15.75">
      <c r="A1987"/>
      <c r="B1987"/>
      <c r="C1987"/>
      <c r="F1987"/>
      <c r="M1987"/>
      <c r="N1987" s="24">
        <f t="shared" si="96"/>
        <v>0</v>
      </c>
      <c r="O1987" s="24"/>
      <c r="P1987" s="24"/>
    </row>
    <row r="1988" spans="1:16" ht="15.75">
      <c r="A1988"/>
      <c r="B1988"/>
      <c r="C1988"/>
      <c r="F1988"/>
      <c r="M1988"/>
      <c r="N1988" s="24">
        <f t="shared" si="96"/>
        <v>0</v>
      </c>
      <c r="O1988" s="24"/>
      <c r="P1988" s="24"/>
    </row>
    <row r="1989" spans="1:16" ht="15.75">
      <c r="A1989"/>
      <c r="B1989"/>
      <c r="C1989"/>
      <c r="F1989"/>
      <c r="M1989"/>
      <c r="N1989" s="24">
        <f aca="true" t="shared" si="97" ref="N1989:N2052">C1989+F1989</f>
        <v>0</v>
      </c>
      <c r="O1989" s="24"/>
      <c r="P1989" s="24"/>
    </row>
    <row r="1990" spans="1:16" ht="15.75">
      <c r="A1990"/>
      <c r="B1990"/>
      <c r="C1990"/>
      <c r="F1990"/>
      <c r="M1990"/>
      <c r="N1990" s="24">
        <f t="shared" si="97"/>
        <v>0</v>
      </c>
      <c r="O1990" s="24"/>
      <c r="P1990" s="24"/>
    </row>
    <row r="1991" spans="1:16" ht="15.75">
      <c r="A1991"/>
      <c r="B1991"/>
      <c r="C1991"/>
      <c r="F1991"/>
      <c r="M1991"/>
      <c r="N1991" s="24">
        <f t="shared" si="97"/>
        <v>0</v>
      </c>
      <c r="O1991" s="24"/>
      <c r="P1991" s="24"/>
    </row>
    <row r="1992" spans="1:16" ht="15.75">
      <c r="A1992"/>
      <c r="B1992"/>
      <c r="C1992"/>
      <c r="F1992"/>
      <c r="M1992"/>
      <c r="N1992" s="24">
        <f t="shared" si="97"/>
        <v>0</v>
      </c>
      <c r="O1992" s="24"/>
      <c r="P1992" s="24"/>
    </row>
    <row r="1993" spans="1:16" ht="15.75">
      <c r="A1993"/>
      <c r="B1993"/>
      <c r="C1993"/>
      <c r="F1993"/>
      <c r="M1993"/>
      <c r="N1993" s="24">
        <f t="shared" si="97"/>
        <v>0</v>
      </c>
      <c r="O1993" s="24"/>
      <c r="P1993" s="24"/>
    </row>
    <row r="1994" spans="1:16" ht="15.75">
      <c r="A1994"/>
      <c r="B1994"/>
      <c r="C1994"/>
      <c r="F1994"/>
      <c r="M1994"/>
      <c r="N1994" s="24">
        <f t="shared" si="97"/>
        <v>0</v>
      </c>
      <c r="O1994" s="24"/>
      <c r="P1994" s="24"/>
    </row>
    <row r="1995" spans="1:16" ht="15.75">
      <c r="A1995"/>
      <c r="B1995"/>
      <c r="C1995"/>
      <c r="F1995"/>
      <c r="M1995"/>
      <c r="N1995" s="24">
        <f t="shared" si="97"/>
        <v>0</v>
      </c>
      <c r="O1995" s="24"/>
      <c r="P1995" s="24"/>
    </row>
    <row r="1996" spans="1:16" ht="15.75">
      <c r="A1996"/>
      <c r="B1996"/>
      <c r="C1996"/>
      <c r="F1996"/>
      <c r="M1996"/>
      <c r="N1996" s="24">
        <f t="shared" si="97"/>
        <v>0</v>
      </c>
      <c r="O1996" s="24"/>
      <c r="P1996" s="24"/>
    </row>
    <row r="1997" spans="1:16" ht="15.75">
      <c r="A1997"/>
      <c r="B1997"/>
      <c r="C1997"/>
      <c r="F1997"/>
      <c r="M1997"/>
      <c r="N1997" s="24">
        <f t="shared" si="97"/>
        <v>0</v>
      </c>
      <c r="O1997" s="24"/>
      <c r="P1997" s="24"/>
    </row>
    <row r="1998" spans="1:16" ht="15.75">
      <c r="A1998"/>
      <c r="B1998"/>
      <c r="C1998"/>
      <c r="F1998"/>
      <c r="M1998"/>
      <c r="N1998" s="24">
        <f t="shared" si="97"/>
        <v>0</v>
      </c>
      <c r="O1998" s="24"/>
      <c r="P1998" s="24"/>
    </row>
    <row r="1999" spans="1:16" ht="15.75">
      <c r="A1999"/>
      <c r="B1999"/>
      <c r="C1999"/>
      <c r="F1999"/>
      <c r="M1999"/>
      <c r="N1999" s="24">
        <f t="shared" si="97"/>
        <v>0</v>
      </c>
      <c r="O1999" s="24"/>
      <c r="P1999" s="24"/>
    </row>
    <row r="2000" spans="1:16" ht="15.75">
      <c r="A2000"/>
      <c r="B2000"/>
      <c r="C2000"/>
      <c r="F2000"/>
      <c r="M2000"/>
      <c r="N2000" s="24">
        <f t="shared" si="97"/>
        <v>0</v>
      </c>
      <c r="O2000" s="24"/>
      <c r="P2000" s="24"/>
    </row>
    <row r="2001" spans="1:16" ht="15.75">
      <c r="A2001"/>
      <c r="B2001"/>
      <c r="C2001"/>
      <c r="F2001"/>
      <c r="M2001"/>
      <c r="N2001" s="24">
        <f t="shared" si="97"/>
        <v>0</v>
      </c>
      <c r="O2001" s="24"/>
      <c r="P2001" s="24"/>
    </row>
    <row r="2002" spans="1:16" ht="15.75">
      <c r="A2002"/>
      <c r="B2002"/>
      <c r="C2002"/>
      <c r="F2002"/>
      <c r="M2002"/>
      <c r="N2002" s="24">
        <f t="shared" si="97"/>
        <v>0</v>
      </c>
      <c r="O2002" s="24"/>
      <c r="P2002" s="24"/>
    </row>
    <row r="2003" spans="1:16" ht="15.75">
      <c r="A2003"/>
      <c r="B2003"/>
      <c r="C2003"/>
      <c r="F2003"/>
      <c r="M2003"/>
      <c r="N2003" s="24">
        <f t="shared" si="97"/>
        <v>0</v>
      </c>
      <c r="O2003" s="24"/>
      <c r="P2003" s="24"/>
    </row>
    <row r="2004" spans="1:16" ht="15.75">
      <c r="A2004"/>
      <c r="B2004"/>
      <c r="C2004"/>
      <c r="F2004"/>
      <c r="M2004"/>
      <c r="N2004" s="24">
        <f t="shared" si="97"/>
        <v>0</v>
      </c>
      <c r="O2004" s="24"/>
      <c r="P2004" s="24"/>
    </row>
    <row r="2005" spans="1:16" ht="15.75">
      <c r="A2005"/>
      <c r="B2005"/>
      <c r="C2005"/>
      <c r="F2005"/>
      <c r="M2005"/>
      <c r="N2005" s="24">
        <f t="shared" si="97"/>
        <v>0</v>
      </c>
      <c r="O2005" s="24"/>
      <c r="P2005" s="24"/>
    </row>
    <row r="2006" spans="1:16" ht="15.75">
      <c r="A2006"/>
      <c r="B2006"/>
      <c r="C2006"/>
      <c r="F2006"/>
      <c r="M2006"/>
      <c r="N2006" s="24">
        <f t="shared" si="97"/>
        <v>0</v>
      </c>
      <c r="O2006" s="24"/>
      <c r="P2006" s="24"/>
    </row>
    <row r="2007" spans="1:16" ht="15.75">
      <c r="A2007"/>
      <c r="B2007"/>
      <c r="C2007"/>
      <c r="F2007"/>
      <c r="M2007"/>
      <c r="N2007" s="24">
        <f t="shared" si="97"/>
        <v>0</v>
      </c>
      <c r="O2007" s="24"/>
      <c r="P2007" s="24"/>
    </row>
    <row r="2008" spans="1:16" ht="15.75">
      <c r="A2008"/>
      <c r="B2008"/>
      <c r="C2008"/>
      <c r="F2008"/>
      <c r="M2008"/>
      <c r="N2008" s="24">
        <f t="shared" si="97"/>
        <v>0</v>
      </c>
      <c r="O2008" s="24"/>
      <c r="P2008" s="24"/>
    </row>
    <row r="2009" spans="1:16" ht="15.75">
      <c r="A2009"/>
      <c r="B2009"/>
      <c r="C2009"/>
      <c r="F2009"/>
      <c r="M2009"/>
      <c r="N2009" s="24">
        <f t="shared" si="97"/>
        <v>0</v>
      </c>
      <c r="O2009" s="24"/>
      <c r="P2009" s="24"/>
    </row>
    <row r="2010" spans="1:16" ht="15.75">
      <c r="A2010"/>
      <c r="B2010"/>
      <c r="C2010"/>
      <c r="F2010"/>
      <c r="M2010"/>
      <c r="N2010" s="24">
        <f t="shared" si="97"/>
        <v>0</v>
      </c>
      <c r="O2010" s="24"/>
      <c r="P2010" s="24"/>
    </row>
    <row r="2011" spans="1:16" ht="15.75">
      <c r="A2011"/>
      <c r="B2011"/>
      <c r="C2011"/>
      <c r="F2011"/>
      <c r="M2011"/>
      <c r="N2011" s="24">
        <f t="shared" si="97"/>
        <v>0</v>
      </c>
      <c r="O2011" s="24"/>
      <c r="P2011" s="24"/>
    </row>
    <row r="2012" spans="1:16" ht="15.75">
      <c r="A2012"/>
      <c r="B2012"/>
      <c r="C2012"/>
      <c r="F2012"/>
      <c r="M2012"/>
      <c r="N2012" s="24">
        <f t="shared" si="97"/>
        <v>0</v>
      </c>
      <c r="O2012" s="24"/>
      <c r="P2012" s="24"/>
    </row>
    <row r="2013" spans="1:16" ht="15.75">
      <c r="A2013"/>
      <c r="B2013"/>
      <c r="C2013"/>
      <c r="F2013"/>
      <c r="M2013"/>
      <c r="N2013" s="24">
        <f t="shared" si="97"/>
        <v>0</v>
      </c>
      <c r="O2013" s="24"/>
      <c r="P2013" s="24"/>
    </row>
    <row r="2014" spans="1:16" ht="15.75">
      <c r="A2014"/>
      <c r="B2014"/>
      <c r="C2014"/>
      <c r="F2014"/>
      <c r="M2014"/>
      <c r="N2014" s="24">
        <f t="shared" si="97"/>
        <v>0</v>
      </c>
      <c r="O2014" s="24"/>
      <c r="P2014" s="24"/>
    </row>
    <row r="2015" spans="1:16" ht="15.75">
      <c r="A2015"/>
      <c r="B2015"/>
      <c r="C2015"/>
      <c r="F2015"/>
      <c r="M2015"/>
      <c r="N2015" s="24">
        <f t="shared" si="97"/>
        <v>0</v>
      </c>
      <c r="O2015" s="24"/>
      <c r="P2015" s="24"/>
    </row>
    <row r="2016" spans="1:16" ht="15.75">
      <c r="A2016"/>
      <c r="B2016"/>
      <c r="C2016"/>
      <c r="F2016"/>
      <c r="M2016"/>
      <c r="N2016" s="24">
        <f t="shared" si="97"/>
        <v>0</v>
      </c>
      <c r="O2016" s="24"/>
      <c r="P2016" s="24"/>
    </row>
    <row r="2017" spans="1:16" ht="15.75">
      <c r="A2017"/>
      <c r="B2017"/>
      <c r="C2017"/>
      <c r="F2017"/>
      <c r="M2017"/>
      <c r="N2017" s="24">
        <f t="shared" si="97"/>
        <v>0</v>
      </c>
      <c r="O2017" s="24"/>
      <c r="P2017" s="24"/>
    </row>
    <row r="2018" spans="1:16" ht="15.75">
      <c r="A2018"/>
      <c r="B2018"/>
      <c r="C2018"/>
      <c r="F2018"/>
      <c r="M2018"/>
      <c r="N2018" s="24">
        <f t="shared" si="97"/>
        <v>0</v>
      </c>
      <c r="O2018" s="24"/>
      <c r="P2018" s="24"/>
    </row>
    <row r="2019" spans="1:16" ht="15.75">
      <c r="A2019"/>
      <c r="B2019"/>
      <c r="C2019"/>
      <c r="F2019"/>
      <c r="M2019"/>
      <c r="N2019" s="24">
        <f t="shared" si="97"/>
        <v>0</v>
      </c>
      <c r="O2019" s="24"/>
      <c r="P2019" s="24"/>
    </row>
    <row r="2020" spans="1:16" ht="15.75">
      <c r="A2020"/>
      <c r="B2020"/>
      <c r="C2020"/>
      <c r="F2020"/>
      <c r="M2020"/>
      <c r="N2020" s="24">
        <f t="shared" si="97"/>
        <v>0</v>
      </c>
      <c r="O2020" s="24"/>
      <c r="P2020" s="24"/>
    </row>
    <row r="2021" spans="1:16" ht="15.75">
      <c r="A2021"/>
      <c r="B2021"/>
      <c r="C2021"/>
      <c r="F2021"/>
      <c r="M2021"/>
      <c r="N2021" s="24">
        <f t="shared" si="97"/>
        <v>0</v>
      </c>
      <c r="O2021" s="24"/>
      <c r="P2021" s="24"/>
    </row>
    <row r="2022" spans="1:16" ht="15.75">
      <c r="A2022"/>
      <c r="B2022"/>
      <c r="C2022"/>
      <c r="F2022"/>
      <c r="M2022"/>
      <c r="N2022" s="24">
        <f t="shared" si="97"/>
        <v>0</v>
      </c>
      <c r="O2022" s="24"/>
      <c r="P2022" s="24"/>
    </row>
    <row r="2023" spans="1:16" ht="15.75">
      <c r="A2023"/>
      <c r="B2023"/>
      <c r="C2023"/>
      <c r="F2023"/>
      <c r="M2023"/>
      <c r="N2023" s="24">
        <f t="shared" si="97"/>
        <v>0</v>
      </c>
      <c r="O2023" s="24"/>
      <c r="P2023" s="24"/>
    </row>
    <row r="2024" spans="1:16" ht="15.75">
      <c r="A2024"/>
      <c r="B2024"/>
      <c r="C2024"/>
      <c r="F2024"/>
      <c r="M2024"/>
      <c r="N2024" s="24">
        <f t="shared" si="97"/>
        <v>0</v>
      </c>
      <c r="O2024" s="24"/>
      <c r="P2024" s="24"/>
    </row>
    <row r="2025" spans="1:16" ht="15.75">
      <c r="A2025"/>
      <c r="B2025"/>
      <c r="C2025"/>
      <c r="F2025"/>
      <c r="M2025"/>
      <c r="N2025" s="24">
        <f t="shared" si="97"/>
        <v>0</v>
      </c>
      <c r="O2025" s="24"/>
      <c r="P2025" s="24"/>
    </row>
    <row r="2026" spans="1:16" ht="15.75">
      <c r="A2026"/>
      <c r="B2026"/>
      <c r="C2026"/>
      <c r="F2026"/>
      <c r="M2026"/>
      <c r="N2026" s="24">
        <f t="shared" si="97"/>
        <v>0</v>
      </c>
      <c r="O2026" s="24"/>
      <c r="P2026" s="24"/>
    </row>
    <row r="2027" spans="1:16" ht="15.75">
      <c r="A2027"/>
      <c r="B2027"/>
      <c r="C2027"/>
      <c r="F2027"/>
      <c r="M2027"/>
      <c r="N2027" s="24">
        <f t="shared" si="97"/>
        <v>0</v>
      </c>
      <c r="O2027" s="24"/>
      <c r="P2027" s="24"/>
    </row>
    <row r="2028" spans="1:16" ht="15.75">
      <c r="A2028"/>
      <c r="B2028"/>
      <c r="C2028"/>
      <c r="F2028"/>
      <c r="M2028"/>
      <c r="N2028" s="24">
        <f t="shared" si="97"/>
        <v>0</v>
      </c>
      <c r="O2028" s="24"/>
      <c r="P2028" s="24"/>
    </row>
    <row r="2029" spans="1:16" ht="15.75">
      <c r="A2029"/>
      <c r="B2029"/>
      <c r="C2029"/>
      <c r="F2029"/>
      <c r="M2029"/>
      <c r="N2029" s="24">
        <f t="shared" si="97"/>
        <v>0</v>
      </c>
      <c r="O2029" s="24"/>
      <c r="P2029" s="24"/>
    </row>
    <row r="2030" spans="1:16" ht="15.75">
      <c r="A2030"/>
      <c r="B2030"/>
      <c r="C2030"/>
      <c r="F2030"/>
      <c r="M2030"/>
      <c r="N2030" s="24">
        <f t="shared" si="97"/>
        <v>0</v>
      </c>
      <c r="O2030" s="24"/>
      <c r="P2030" s="24"/>
    </row>
    <row r="2031" spans="1:16" ht="15.75">
      <c r="A2031"/>
      <c r="B2031"/>
      <c r="C2031"/>
      <c r="F2031"/>
      <c r="M2031"/>
      <c r="N2031" s="24">
        <f t="shared" si="97"/>
        <v>0</v>
      </c>
      <c r="O2031" s="24"/>
      <c r="P2031" s="24"/>
    </row>
    <row r="2032" spans="1:16" ht="15.75">
      <c r="A2032"/>
      <c r="B2032"/>
      <c r="C2032"/>
      <c r="F2032"/>
      <c r="M2032"/>
      <c r="N2032" s="24">
        <f t="shared" si="97"/>
        <v>0</v>
      </c>
      <c r="O2032" s="24"/>
      <c r="P2032" s="24"/>
    </row>
    <row r="2033" spans="1:16" ht="15.75">
      <c r="A2033"/>
      <c r="B2033"/>
      <c r="C2033"/>
      <c r="F2033"/>
      <c r="M2033"/>
      <c r="N2033" s="24">
        <f t="shared" si="97"/>
        <v>0</v>
      </c>
      <c r="O2033" s="24"/>
      <c r="P2033" s="24"/>
    </row>
    <row r="2034" spans="1:16" ht="15.75">
      <c r="A2034"/>
      <c r="B2034"/>
      <c r="C2034"/>
      <c r="F2034"/>
      <c r="M2034"/>
      <c r="N2034" s="24">
        <f t="shared" si="97"/>
        <v>0</v>
      </c>
      <c r="O2034" s="24"/>
      <c r="P2034" s="24"/>
    </row>
    <row r="2035" spans="1:16" ht="15.75">
      <c r="A2035"/>
      <c r="B2035"/>
      <c r="C2035"/>
      <c r="F2035"/>
      <c r="M2035"/>
      <c r="N2035" s="24">
        <f t="shared" si="97"/>
        <v>0</v>
      </c>
      <c r="O2035" s="24"/>
      <c r="P2035" s="24"/>
    </row>
    <row r="2036" spans="1:16" ht="15.75">
      <c r="A2036"/>
      <c r="B2036"/>
      <c r="C2036"/>
      <c r="F2036"/>
      <c r="M2036"/>
      <c r="N2036" s="24">
        <f t="shared" si="97"/>
        <v>0</v>
      </c>
      <c r="O2036" s="24"/>
      <c r="P2036" s="24"/>
    </row>
    <row r="2037" spans="1:16" ht="15.75">
      <c r="A2037"/>
      <c r="B2037"/>
      <c r="C2037"/>
      <c r="F2037"/>
      <c r="M2037"/>
      <c r="N2037" s="24">
        <f t="shared" si="97"/>
        <v>0</v>
      </c>
      <c r="O2037" s="24"/>
      <c r="P2037" s="24"/>
    </row>
    <row r="2038" spans="1:16" ht="15.75">
      <c r="A2038"/>
      <c r="B2038"/>
      <c r="C2038"/>
      <c r="F2038"/>
      <c r="M2038"/>
      <c r="N2038" s="24">
        <f t="shared" si="97"/>
        <v>0</v>
      </c>
      <c r="O2038" s="24"/>
      <c r="P2038" s="24"/>
    </row>
    <row r="2039" spans="1:16" ht="15.75">
      <c r="A2039"/>
      <c r="B2039"/>
      <c r="C2039"/>
      <c r="F2039"/>
      <c r="M2039"/>
      <c r="N2039" s="24">
        <f t="shared" si="97"/>
        <v>0</v>
      </c>
      <c r="O2039" s="24"/>
      <c r="P2039" s="24"/>
    </row>
    <row r="2040" spans="1:16" ht="15.75">
      <c r="A2040"/>
      <c r="B2040"/>
      <c r="C2040"/>
      <c r="F2040"/>
      <c r="M2040"/>
      <c r="N2040" s="24">
        <f t="shared" si="97"/>
        <v>0</v>
      </c>
      <c r="O2040" s="24"/>
      <c r="P2040" s="24"/>
    </row>
    <row r="2041" spans="1:16" ht="15.75">
      <c r="A2041"/>
      <c r="B2041"/>
      <c r="C2041"/>
      <c r="F2041"/>
      <c r="M2041"/>
      <c r="N2041" s="24">
        <f t="shared" si="97"/>
        <v>0</v>
      </c>
      <c r="O2041" s="24"/>
      <c r="P2041" s="24"/>
    </row>
    <row r="2042" spans="1:16" ht="15.75">
      <c r="A2042"/>
      <c r="B2042"/>
      <c r="C2042"/>
      <c r="F2042"/>
      <c r="M2042"/>
      <c r="N2042" s="24">
        <f t="shared" si="97"/>
        <v>0</v>
      </c>
      <c r="O2042" s="24"/>
      <c r="P2042" s="24"/>
    </row>
    <row r="2043" spans="1:16" ht="15.75">
      <c r="A2043"/>
      <c r="B2043"/>
      <c r="C2043"/>
      <c r="F2043"/>
      <c r="M2043"/>
      <c r="N2043" s="24">
        <f t="shared" si="97"/>
        <v>0</v>
      </c>
      <c r="O2043" s="24"/>
      <c r="P2043" s="24"/>
    </row>
    <row r="2044" spans="1:16" ht="15.75">
      <c r="A2044"/>
      <c r="B2044"/>
      <c r="C2044"/>
      <c r="F2044"/>
      <c r="M2044"/>
      <c r="N2044" s="24">
        <f t="shared" si="97"/>
        <v>0</v>
      </c>
      <c r="O2044" s="24"/>
      <c r="P2044" s="24"/>
    </row>
    <row r="2045" spans="1:16" ht="15.75">
      <c r="A2045"/>
      <c r="B2045"/>
      <c r="C2045"/>
      <c r="F2045"/>
      <c r="M2045"/>
      <c r="N2045" s="24">
        <f t="shared" si="97"/>
        <v>0</v>
      </c>
      <c r="O2045" s="24"/>
      <c r="P2045" s="24"/>
    </row>
    <row r="2046" spans="1:16" ht="15.75">
      <c r="A2046"/>
      <c r="B2046"/>
      <c r="C2046"/>
      <c r="F2046"/>
      <c r="M2046"/>
      <c r="N2046" s="24">
        <f t="shared" si="97"/>
        <v>0</v>
      </c>
      <c r="O2046" s="24"/>
      <c r="P2046" s="24"/>
    </row>
    <row r="2047" spans="1:16" ht="15.75">
      <c r="A2047"/>
      <c r="B2047"/>
      <c r="C2047"/>
      <c r="F2047"/>
      <c r="M2047"/>
      <c r="N2047" s="24">
        <f t="shared" si="97"/>
        <v>0</v>
      </c>
      <c r="O2047" s="24"/>
      <c r="P2047" s="24"/>
    </row>
    <row r="2048" spans="1:16" ht="15.75">
      <c r="A2048"/>
      <c r="B2048"/>
      <c r="C2048"/>
      <c r="F2048"/>
      <c r="M2048"/>
      <c r="N2048" s="24">
        <f t="shared" si="97"/>
        <v>0</v>
      </c>
      <c r="O2048" s="24"/>
      <c r="P2048" s="24"/>
    </row>
    <row r="2049" spans="1:16" ht="15.75">
      <c r="A2049"/>
      <c r="B2049"/>
      <c r="C2049"/>
      <c r="F2049"/>
      <c r="M2049"/>
      <c r="N2049" s="24">
        <f t="shared" si="97"/>
        <v>0</v>
      </c>
      <c r="O2049" s="24"/>
      <c r="P2049" s="24"/>
    </row>
    <row r="2050" spans="1:16" ht="15.75">
      <c r="A2050"/>
      <c r="B2050"/>
      <c r="C2050"/>
      <c r="F2050"/>
      <c r="M2050"/>
      <c r="N2050" s="24">
        <f t="shared" si="97"/>
        <v>0</v>
      </c>
      <c r="O2050" s="24"/>
      <c r="P2050" s="24"/>
    </row>
    <row r="2051" spans="1:16" ht="15.75">
      <c r="A2051"/>
      <c r="B2051"/>
      <c r="C2051"/>
      <c r="F2051"/>
      <c r="M2051"/>
      <c r="N2051" s="24">
        <f t="shared" si="97"/>
        <v>0</v>
      </c>
      <c r="O2051" s="24"/>
      <c r="P2051" s="24"/>
    </row>
    <row r="2052" spans="1:16" ht="15.75">
      <c r="A2052"/>
      <c r="B2052"/>
      <c r="C2052"/>
      <c r="F2052"/>
      <c r="M2052"/>
      <c r="N2052" s="24">
        <f t="shared" si="97"/>
        <v>0</v>
      </c>
      <c r="O2052" s="24"/>
      <c r="P2052" s="24"/>
    </row>
    <row r="2053" spans="1:16" ht="15.75">
      <c r="A2053"/>
      <c r="B2053"/>
      <c r="C2053"/>
      <c r="F2053"/>
      <c r="M2053"/>
      <c r="N2053" s="24">
        <f aca="true" t="shared" si="98" ref="N2053:N2116">C2053+F2053</f>
        <v>0</v>
      </c>
      <c r="O2053" s="24"/>
      <c r="P2053" s="24"/>
    </row>
    <row r="2054" spans="1:16" ht="15.75">
      <c r="A2054"/>
      <c r="B2054"/>
      <c r="C2054"/>
      <c r="F2054"/>
      <c r="M2054"/>
      <c r="N2054" s="24">
        <f t="shared" si="98"/>
        <v>0</v>
      </c>
      <c r="O2054" s="24"/>
      <c r="P2054" s="24"/>
    </row>
    <row r="2055" spans="1:16" ht="15.75">
      <c r="A2055"/>
      <c r="B2055"/>
      <c r="C2055"/>
      <c r="F2055"/>
      <c r="M2055"/>
      <c r="N2055" s="24">
        <f t="shared" si="98"/>
        <v>0</v>
      </c>
      <c r="O2055" s="24"/>
      <c r="P2055" s="24"/>
    </row>
    <row r="2056" spans="1:16" ht="15.75">
      <c r="A2056"/>
      <c r="B2056"/>
      <c r="C2056"/>
      <c r="F2056"/>
      <c r="M2056"/>
      <c r="N2056" s="24">
        <f t="shared" si="98"/>
        <v>0</v>
      </c>
      <c r="O2056" s="24"/>
      <c r="P2056" s="24"/>
    </row>
    <row r="2057" spans="1:16" ht="15.75">
      <c r="A2057"/>
      <c r="B2057"/>
      <c r="C2057"/>
      <c r="F2057"/>
      <c r="M2057"/>
      <c r="N2057" s="24">
        <f t="shared" si="98"/>
        <v>0</v>
      </c>
      <c r="O2057" s="24"/>
      <c r="P2057" s="24"/>
    </row>
    <row r="2058" spans="1:16" ht="15.75">
      <c r="A2058"/>
      <c r="B2058"/>
      <c r="C2058"/>
      <c r="F2058"/>
      <c r="M2058"/>
      <c r="N2058" s="24">
        <f t="shared" si="98"/>
        <v>0</v>
      </c>
      <c r="O2058" s="24"/>
      <c r="P2058" s="24"/>
    </row>
    <row r="2059" spans="1:16" ht="15.75">
      <c r="A2059"/>
      <c r="B2059"/>
      <c r="C2059"/>
      <c r="F2059"/>
      <c r="M2059"/>
      <c r="N2059" s="24">
        <f t="shared" si="98"/>
        <v>0</v>
      </c>
      <c r="O2059" s="24"/>
      <c r="P2059" s="24"/>
    </row>
    <row r="2060" spans="1:16" ht="15.75">
      <c r="A2060"/>
      <c r="B2060"/>
      <c r="C2060"/>
      <c r="F2060"/>
      <c r="M2060"/>
      <c r="N2060" s="24">
        <f t="shared" si="98"/>
        <v>0</v>
      </c>
      <c r="O2060" s="24"/>
      <c r="P2060" s="24"/>
    </row>
    <row r="2061" spans="1:16" ht="15.75">
      <c r="A2061"/>
      <c r="B2061"/>
      <c r="C2061"/>
      <c r="F2061"/>
      <c r="M2061"/>
      <c r="N2061" s="24">
        <f t="shared" si="98"/>
        <v>0</v>
      </c>
      <c r="O2061" s="24"/>
      <c r="P2061" s="24"/>
    </row>
    <row r="2062" spans="1:16" ht="15.75">
      <c r="A2062"/>
      <c r="B2062"/>
      <c r="C2062"/>
      <c r="F2062"/>
      <c r="M2062"/>
      <c r="N2062" s="24">
        <f t="shared" si="98"/>
        <v>0</v>
      </c>
      <c r="O2062" s="24"/>
      <c r="P2062" s="24"/>
    </row>
    <row r="2063" spans="1:16" ht="15.75">
      <c r="A2063"/>
      <c r="B2063"/>
      <c r="C2063"/>
      <c r="F2063"/>
      <c r="M2063"/>
      <c r="N2063" s="24">
        <f t="shared" si="98"/>
        <v>0</v>
      </c>
      <c r="O2063" s="24"/>
      <c r="P2063" s="24"/>
    </row>
    <row r="2064" spans="1:16" ht="15.75">
      <c r="A2064"/>
      <c r="B2064"/>
      <c r="C2064"/>
      <c r="F2064"/>
      <c r="M2064"/>
      <c r="N2064" s="24">
        <f t="shared" si="98"/>
        <v>0</v>
      </c>
      <c r="O2064" s="24"/>
      <c r="P2064" s="24"/>
    </row>
    <row r="2065" spans="1:16" ht="15.75">
      <c r="A2065"/>
      <c r="B2065"/>
      <c r="C2065"/>
      <c r="F2065"/>
      <c r="M2065"/>
      <c r="N2065" s="24">
        <f t="shared" si="98"/>
        <v>0</v>
      </c>
      <c r="O2065" s="24"/>
      <c r="P2065" s="24"/>
    </row>
    <row r="2066" spans="1:16" ht="15.75">
      <c r="A2066"/>
      <c r="B2066"/>
      <c r="C2066"/>
      <c r="F2066"/>
      <c r="M2066"/>
      <c r="N2066" s="24">
        <f t="shared" si="98"/>
        <v>0</v>
      </c>
      <c r="O2066" s="24"/>
      <c r="P2066" s="24"/>
    </row>
    <row r="2067" spans="1:16" ht="15.75">
      <c r="A2067"/>
      <c r="B2067"/>
      <c r="C2067"/>
      <c r="F2067"/>
      <c r="M2067"/>
      <c r="N2067" s="24">
        <f t="shared" si="98"/>
        <v>0</v>
      </c>
      <c r="O2067" s="24"/>
      <c r="P2067" s="24"/>
    </row>
    <row r="2068" spans="1:16" ht="15.75">
      <c r="A2068"/>
      <c r="B2068"/>
      <c r="C2068"/>
      <c r="F2068"/>
      <c r="M2068"/>
      <c r="N2068" s="24">
        <f t="shared" si="98"/>
        <v>0</v>
      </c>
      <c r="O2068" s="24"/>
      <c r="P2068" s="24"/>
    </row>
    <row r="2069" spans="1:16" ht="15.75">
      <c r="A2069"/>
      <c r="B2069"/>
      <c r="C2069"/>
      <c r="F2069"/>
      <c r="M2069"/>
      <c r="N2069" s="24">
        <f t="shared" si="98"/>
        <v>0</v>
      </c>
      <c r="O2069" s="24"/>
      <c r="P2069" s="24"/>
    </row>
    <row r="2070" spans="1:16" ht="15.75">
      <c r="A2070"/>
      <c r="B2070"/>
      <c r="C2070"/>
      <c r="F2070"/>
      <c r="M2070"/>
      <c r="N2070" s="24">
        <f t="shared" si="98"/>
        <v>0</v>
      </c>
      <c r="O2070" s="24"/>
      <c r="P2070" s="24"/>
    </row>
    <row r="2071" spans="1:16" ht="15.75">
      <c r="A2071"/>
      <c r="B2071"/>
      <c r="C2071"/>
      <c r="F2071"/>
      <c r="M2071"/>
      <c r="N2071" s="24">
        <f t="shared" si="98"/>
        <v>0</v>
      </c>
      <c r="O2071" s="24"/>
      <c r="P2071" s="24"/>
    </row>
    <row r="2072" spans="1:16" ht="15.75">
      <c r="A2072"/>
      <c r="B2072"/>
      <c r="C2072"/>
      <c r="F2072"/>
      <c r="M2072"/>
      <c r="N2072" s="24">
        <f t="shared" si="98"/>
        <v>0</v>
      </c>
      <c r="O2072" s="24"/>
      <c r="P2072" s="24"/>
    </row>
    <row r="2073" spans="1:16" ht="15.75">
      <c r="A2073"/>
      <c r="B2073"/>
      <c r="C2073"/>
      <c r="F2073"/>
      <c r="M2073"/>
      <c r="N2073" s="24">
        <f t="shared" si="98"/>
        <v>0</v>
      </c>
      <c r="O2073" s="24"/>
      <c r="P2073" s="24"/>
    </row>
    <row r="2074" spans="1:16" ht="15.75">
      <c r="A2074"/>
      <c r="B2074"/>
      <c r="C2074"/>
      <c r="F2074"/>
      <c r="M2074"/>
      <c r="N2074" s="24">
        <f t="shared" si="98"/>
        <v>0</v>
      </c>
      <c r="O2074" s="24"/>
      <c r="P2074" s="24"/>
    </row>
    <row r="2075" spans="1:16" ht="15.75">
      <c r="A2075"/>
      <c r="B2075"/>
      <c r="C2075"/>
      <c r="F2075"/>
      <c r="M2075"/>
      <c r="N2075" s="24">
        <f t="shared" si="98"/>
        <v>0</v>
      </c>
      <c r="O2075" s="24"/>
      <c r="P2075" s="24"/>
    </row>
    <row r="2076" spans="1:16" ht="15.75">
      <c r="A2076"/>
      <c r="B2076"/>
      <c r="C2076"/>
      <c r="F2076"/>
      <c r="M2076"/>
      <c r="N2076" s="24">
        <f t="shared" si="98"/>
        <v>0</v>
      </c>
      <c r="O2076" s="24"/>
      <c r="P2076" s="24"/>
    </row>
    <row r="2077" spans="1:16" ht="15.75">
      <c r="A2077"/>
      <c r="B2077"/>
      <c r="C2077"/>
      <c r="F2077"/>
      <c r="M2077"/>
      <c r="N2077" s="24">
        <f t="shared" si="98"/>
        <v>0</v>
      </c>
      <c r="O2077" s="24"/>
      <c r="P2077" s="24"/>
    </row>
    <row r="2078" spans="1:16" ht="15.75">
      <c r="A2078"/>
      <c r="B2078"/>
      <c r="C2078"/>
      <c r="F2078"/>
      <c r="M2078"/>
      <c r="N2078" s="24">
        <f t="shared" si="98"/>
        <v>0</v>
      </c>
      <c r="O2078" s="24"/>
      <c r="P2078" s="24"/>
    </row>
    <row r="2079" spans="1:16" ht="15.75">
      <c r="A2079"/>
      <c r="B2079"/>
      <c r="C2079"/>
      <c r="F2079"/>
      <c r="M2079"/>
      <c r="N2079" s="24">
        <f t="shared" si="98"/>
        <v>0</v>
      </c>
      <c r="O2079" s="24"/>
      <c r="P2079" s="24"/>
    </row>
    <row r="2080" spans="1:16" ht="15.75">
      <c r="A2080"/>
      <c r="B2080"/>
      <c r="C2080"/>
      <c r="F2080"/>
      <c r="M2080"/>
      <c r="N2080" s="24">
        <f t="shared" si="98"/>
        <v>0</v>
      </c>
      <c r="O2080" s="24"/>
      <c r="P2080" s="24"/>
    </row>
    <row r="2081" spans="1:16" ht="15.75">
      <c r="A2081"/>
      <c r="B2081"/>
      <c r="C2081"/>
      <c r="F2081"/>
      <c r="M2081"/>
      <c r="N2081" s="24">
        <f t="shared" si="98"/>
        <v>0</v>
      </c>
      <c r="O2081" s="24"/>
      <c r="P2081" s="24"/>
    </row>
    <row r="2082" spans="1:16" ht="15.75">
      <c r="A2082"/>
      <c r="B2082"/>
      <c r="C2082"/>
      <c r="F2082"/>
      <c r="M2082"/>
      <c r="N2082" s="24">
        <f t="shared" si="98"/>
        <v>0</v>
      </c>
      <c r="O2082" s="24"/>
      <c r="P2082" s="24"/>
    </row>
    <row r="2083" spans="1:16" ht="15.75">
      <c r="A2083"/>
      <c r="B2083"/>
      <c r="C2083"/>
      <c r="F2083"/>
      <c r="M2083"/>
      <c r="N2083" s="24">
        <f t="shared" si="98"/>
        <v>0</v>
      </c>
      <c r="O2083" s="24"/>
      <c r="P2083" s="24"/>
    </row>
    <row r="2084" spans="1:16" ht="15.75">
      <c r="A2084"/>
      <c r="B2084"/>
      <c r="C2084"/>
      <c r="F2084"/>
      <c r="M2084"/>
      <c r="N2084" s="24">
        <f t="shared" si="98"/>
        <v>0</v>
      </c>
      <c r="O2084" s="24"/>
      <c r="P2084" s="24"/>
    </row>
    <row r="2085" spans="1:16" ht="15.75">
      <c r="A2085"/>
      <c r="B2085"/>
      <c r="C2085"/>
      <c r="F2085"/>
      <c r="M2085"/>
      <c r="N2085" s="24">
        <f t="shared" si="98"/>
        <v>0</v>
      </c>
      <c r="O2085" s="24"/>
      <c r="P2085" s="24"/>
    </row>
    <row r="2086" spans="1:16" ht="15.75">
      <c r="A2086"/>
      <c r="B2086"/>
      <c r="C2086"/>
      <c r="F2086"/>
      <c r="M2086"/>
      <c r="N2086" s="24">
        <f t="shared" si="98"/>
        <v>0</v>
      </c>
      <c r="O2086" s="24"/>
      <c r="P2086" s="24"/>
    </row>
    <row r="2087" spans="1:16" ht="15.75">
      <c r="A2087"/>
      <c r="B2087"/>
      <c r="C2087"/>
      <c r="F2087"/>
      <c r="M2087"/>
      <c r="N2087" s="24">
        <f t="shared" si="98"/>
        <v>0</v>
      </c>
      <c r="O2087" s="24"/>
      <c r="P2087" s="24"/>
    </row>
    <row r="2088" spans="1:16" ht="15.75">
      <c r="A2088"/>
      <c r="B2088"/>
      <c r="C2088"/>
      <c r="F2088"/>
      <c r="M2088"/>
      <c r="N2088" s="24">
        <f t="shared" si="98"/>
        <v>0</v>
      </c>
      <c r="O2088" s="24"/>
      <c r="P2088" s="24"/>
    </row>
    <row r="2089" spans="1:16" ht="15.75">
      <c r="A2089"/>
      <c r="B2089"/>
      <c r="C2089"/>
      <c r="F2089"/>
      <c r="M2089"/>
      <c r="N2089" s="24">
        <f t="shared" si="98"/>
        <v>0</v>
      </c>
      <c r="O2089" s="24"/>
      <c r="P2089" s="24"/>
    </row>
    <row r="2090" spans="1:16" ht="15.75">
      <c r="A2090"/>
      <c r="B2090"/>
      <c r="C2090"/>
      <c r="F2090"/>
      <c r="M2090"/>
      <c r="N2090" s="24">
        <f t="shared" si="98"/>
        <v>0</v>
      </c>
      <c r="O2090" s="24"/>
      <c r="P2090" s="24"/>
    </row>
    <row r="2091" spans="1:16" ht="15.75">
      <c r="A2091"/>
      <c r="B2091"/>
      <c r="C2091"/>
      <c r="F2091"/>
      <c r="M2091"/>
      <c r="N2091" s="24">
        <f t="shared" si="98"/>
        <v>0</v>
      </c>
      <c r="O2091" s="24"/>
      <c r="P2091" s="24"/>
    </row>
    <row r="2092" spans="1:16" ht="15.75">
      <c r="A2092"/>
      <c r="B2092"/>
      <c r="C2092"/>
      <c r="F2092"/>
      <c r="M2092"/>
      <c r="N2092" s="24">
        <f t="shared" si="98"/>
        <v>0</v>
      </c>
      <c r="O2092" s="24"/>
      <c r="P2092" s="24"/>
    </row>
    <row r="2093" spans="1:16" ht="15.75">
      <c r="A2093"/>
      <c r="B2093"/>
      <c r="C2093"/>
      <c r="F2093"/>
      <c r="M2093"/>
      <c r="N2093" s="24">
        <f t="shared" si="98"/>
        <v>0</v>
      </c>
      <c r="O2093" s="24"/>
      <c r="P2093" s="24"/>
    </row>
    <row r="2094" spans="1:16" ht="15.75">
      <c r="A2094"/>
      <c r="B2094"/>
      <c r="C2094"/>
      <c r="F2094"/>
      <c r="M2094"/>
      <c r="N2094" s="24">
        <f t="shared" si="98"/>
        <v>0</v>
      </c>
      <c r="O2094" s="24"/>
      <c r="P2094" s="24"/>
    </row>
    <row r="2095" spans="1:16" ht="15.75">
      <c r="A2095"/>
      <c r="B2095"/>
      <c r="C2095"/>
      <c r="F2095"/>
      <c r="M2095"/>
      <c r="N2095" s="24">
        <f t="shared" si="98"/>
        <v>0</v>
      </c>
      <c r="O2095" s="24"/>
      <c r="P2095" s="24"/>
    </row>
    <row r="2096" spans="1:16" ht="15.75">
      <c r="A2096"/>
      <c r="B2096"/>
      <c r="C2096"/>
      <c r="F2096"/>
      <c r="M2096"/>
      <c r="N2096" s="24">
        <f t="shared" si="98"/>
        <v>0</v>
      </c>
      <c r="O2096" s="24"/>
      <c r="P2096" s="24"/>
    </row>
    <row r="2097" spans="1:16" ht="15.75">
      <c r="A2097"/>
      <c r="B2097"/>
      <c r="C2097"/>
      <c r="F2097"/>
      <c r="M2097"/>
      <c r="N2097" s="24">
        <f t="shared" si="98"/>
        <v>0</v>
      </c>
      <c r="O2097" s="24"/>
      <c r="P2097" s="24"/>
    </row>
    <row r="2098" spans="1:16" ht="15.75">
      <c r="A2098"/>
      <c r="B2098"/>
      <c r="C2098"/>
      <c r="F2098"/>
      <c r="M2098"/>
      <c r="N2098" s="24">
        <f t="shared" si="98"/>
        <v>0</v>
      </c>
      <c r="O2098" s="24"/>
      <c r="P2098" s="24"/>
    </row>
    <row r="2099" spans="1:16" ht="15.75">
      <c r="A2099"/>
      <c r="B2099"/>
      <c r="C2099"/>
      <c r="F2099"/>
      <c r="M2099"/>
      <c r="N2099" s="24">
        <f t="shared" si="98"/>
        <v>0</v>
      </c>
      <c r="O2099" s="24"/>
      <c r="P2099" s="24"/>
    </row>
    <row r="2100" spans="1:16" ht="15.75">
      <c r="A2100"/>
      <c r="B2100"/>
      <c r="C2100"/>
      <c r="F2100"/>
      <c r="M2100"/>
      <c r="N2100" s="24">
        <f t="shared" si="98"/>
        <v>0</v>
      </c>
      <c r="O2100" s="24"/>
      <c r="P2100" s="24"/>
    </row>
    <row r="2101" spans="1:16" ht="15.75">
      <c r="A2101"/>
      <c r="B2101"/>
      <c r="C2101"/>
      <c r="F2101"/>
      <c r="M2101"/>
      <c r="N2101" s="24">
        <f t="shared" si="98"/>
        <v>0</v>
      </c>
      <c r="O2101" s="24"/>
      <c r="P2101" s="24"/>
    </row>
    <row r="2102" spans="1:16" ht="15.75">
      <c r="A2102"/>
      <c r="B2102"/>
      <c r="C2102"/>
      <c r="F2102"/>
      <c r="M2102"/>
      <c r="N2102" s="24">
        <f t="shared" si="98"/>
        <v>0</v>
      </c>
      <c r="O2102" s="24"/>
      <c r="P2102" s="24"/>
    </row>
    <row r="2103" spans="1:16" ht="15.75">
      <c r="A2103"/>
      <c r="B2103"/>
      <c r="C2103"/>
      <c r="F2103"/>
      <c r="M2103"/>
      <c r="N2103" s="24">
        <f t="shared" si="98"/>
        <v>0</v>
      </c>
      <c r="O2103" s="24"/>
      <c r="P2103" s="24"/>
    </row>
    <row r="2104" spans="1:16" ht="15.75">
      <c r="A2104"/>
      <c r="B2104"/>
      <c r="C2104"/>
      <c r="F2104"/>
      <c r="M2104"/>
      <c r="N2104" s="24">
        <f t="shared" si="98"/>
        <v>0</v>
      </c>
      <c r="O2104" s="24"/>
      <c r="P2104" s="24"/>
    </row>
    <row r="2105" spans="1:16" ht="15.75">
      <c r="A2105"/>
      <c r="B2105"/>
      <c r="C2105"/>
      <c r="F2105"/>
      <c r="M2105"/>
      <c r="N2105" s="24">
        <f t="shared" si="98"/>
        <v>0</v>
      </c>
      <c r="O2105" s="24"/>
      <c r="P2105" s="24"/>
    </row>
    <row r="2106" spans="1:16" ht="15.75">
      <c r="A2106"/>
      <c r="B2106"/>
      <c r="C2106"/>
      <c r="F2106"/>
      <c r="M2106"/>
      <c r="N2106" s="24">
        <f t="shared" si="98"/>
        <v>0</v>
      </c>
      <c r="O2106" s="24"/>
      <c r="P2106" s="24"/>
    </row>
    <row r="2107" spans="1:16" ht="15.75">
      <c r="A2107"/>
      <c r="B2107"/>
      <c r="C2107"/>
      <c r="F2107"/>
      <c r="M2107"/>
      <c r="N2107" s="24">
        <f t="shared" si="98"/>
        <v>0</v>
      </c>
      <c r="O2107" s="24"/>
      <c r="P2107" s="24"/>
    </row>
    <row r="2108" spans="1:16" ht="15.75">
      <c r="A2108"/>
      <c r="B2108"/>
      <c r="C2108"/>
      <c r="F2108"/>
      <c r="M2108"/>
      <c r="N2108" s="24">
        <f t="shared" si="98"/>
        <v>0</v>
      </c>
      <c r="O2108" s="24"/>
      <c r="P2108" s="24"/>
    </row>
    <row r="2109" spans="1:16" ht="15.75">
      <c r="A2109"/>
      <c r="B2109"/>
      <c r="C2109"/>
      <c r="F2109"/>
      <c r="M2109"/>
      <c r="N2109" s="24">
        <f t="shared" si="98"/>
        <v>0</v>
      </c>
      <c r="O2109" s="24"/>
      <c r="P2109" s="24"/>
    </row>
    <row r="2110" spans="1:16" ht="15.75">
      <c r="A2110"/>
      <c r="B2110"/>
      <c r="C2110"/>
      <c r="F2110"/>
      <c r="M2110"/>
      <c r="N2110" s="24">
        <f t="shared" si="98"/>
        <v>0</v>
      </c>
      <c r="O2110" s="24"/>
      <c r="P2110" s="24"/>
    </row>
    <row r="2111" spans="1:16" ht="15.75">
      <c r="A2111"/>
      <c r="B2111"/>
      <c r="C2111"/>
      <c r="F2111"/>
      <c r="M2111"/>
      <c r="N2111" s="24">
        <f t="shared" si="98"/>
        <v>0</v>
      </c>
      <c r="O2111" s="24"/>
      <c r="P2111" s="24"/>
    </row>
    <row r="2112" spans="1:16" ht="15.75">
      <c r="A2112"/>
      <c r="B2112"/>
      <c r="C2112"/>
      <c r="F2112"/>
      <c r="M2112"/>
      <c r="N2112" s="24">
        <f t="shared" si="98"/>
        <v>0</v>
      </c>
      <c r="O2112" s="24"/>
      <c r="P2112" s="24"/>
    </row>
    <row r="2113" spans="1:16" ht="15.75">
      <c r="A2113"/>
      <c r="B2113"/>
      <c r="C2113"/>
      <c r="F2113"/>
      <c r="M2113"/>
      <c r="N2113" s="24">
        <f t="shared" si="98"/>
        <v>0</v>
      </c>
      <c r="O2113" s="24"/>
      <c r="P2113" s="24"/>
    </row>
    <row r="2114" spans="1:16" ht="15.75">
      <c r="A2114"/>
      <c r="B2114"/>
      <c r="C2114"/>
      <c r="F2114"/>
      <c r="M2114"/>
      <c r="N2114" s="24">
        <f t="shared" si="98"/>
        <v>0</v>
      </c>
      <c r="O2114" s="24"/>
      <c r="P2114" s="24"/>
    </row>
    <row r="2115" spans="1:16" ht="15.75">
      <c r="A2115"/>
      <c r="B2115"/>
      <c r="C2115"/>
      <c r="F2115"/>
      <c r="M2115"/>
      <c r="N2115" s="24">
        <f t="shared" si="98"/>
        <v>0</v>
      </c>
      <c r="O2115" s="24"/>
      <c r="P2115" s="24"/>
    </row>
    <row r="2116" spans="1:16" ht="15.75">
      <c r="A2116"/>
      <c r="B2116"/>
      <c r="C2116"/>
      <c r="F2116"/>
      <c r="M2116"/>
      <c r="N2116" s="24">
        <f t="shared" si="98"/>
        <v>0</v>
      </c>
      <c r="O2116" s="24"/>
      <c r="P2116" s="24"/>
    </row>
    <row r="2117" spans="1:16" ht="15.75">
      <c r="A2117"/>
      <c r="B2117"/>
      <c r="C2117"/>
      <c r="F2117"/>
      <c r="M2117"/>
      <c r="N2117" s="24">
        <f aca="true" t="shared" si="99" ref="N2117:N2180">C2117+F2117</f>
        <v>0</v>
      </c>
      <c r="O2117" s="24"/>
      <c r="P2117" s="24"/>
    </row>
    <row r="2118" spans="1:16" ht="15.75">
      <c r="A2118"/>
      <c r="B2118"/>
      <c r="C2118"/>
      <c r="F2118"/>
      <c r="M2118"/>
      <c r="N2118" s="24">
        <f t="shared" si="99"/>
        <v>0</v>
      </c>
      <c r="O2118" s="24"/>
      <c r="P2118" s="24"/>
    </row>
    <row r="2119" spans="1:16" ht="15.75">
      <c r="A2119"/>
      <c r="B2119"/>
      <c r="C2119"/>
      <c r="F2119"/>
      <c r="M2119"/>
      <c r="N2119" s="24">
        <f t="shared" si="99"/>
        <v>0</v>
      </c>
      <c r="O2119" s="24"/>
      <c r="P2119" s="24"/>
    </row>
    <row r="2120" spans="1:16" ht="15.75">
      <c r="A2120"/>
      <c r="B2120"/>
      <c r="C2120"/>
      <c r="F2120"/>
      <c r="M2120"/>
      <c r="N2120" s="24">
        <f t="shared" si="99"/>
        <v>0</v>
      </c>
      <c r="O2120" s="24"/>
      <c r="P2120" s="24"/>
    </row>
    <row r="2121" spans="1:16" ht="15.75">
      <c r="A2121"/>
      <c r="B2121"/>
      <c r="C2121"/>
      <c r="F2121"/>
      <c r="M2121"/>
      <c r="N2121" s="24">
        <f t="shared" si="99"/>
        <v>0</v>
      </c>
      <c r="O2121" s="24"/>
      <c r="P2121" s="24"/>
    </row>
    <row r="2122" spans="1:16" ht="15.75">
      <c r="A2122"/>
      <c r="B2122"/>
      <c r="C2122"/>
      <c r="F2122"/>
      <c r="M2122"/>
      <c r="N2122" s="24">
        <f t="shared" si="99"/>
        <v>0</v>
      </c>
      <c r="O2122" s="24"/>
      <c r="P2122" s="24"/>
    </row>
    <row r="2123" spans="1:16" ht="15.75">
      <c r="A2123"/>
      <c r="B2123"/>
      <c r="C2123"/>
      <c r="F2123"/>
      <c r="M2123"/>
      <c r="N2123" s="24">
        <f t="shared" si="99"/>
        <v>0</v>
      </c>
      <c r="O2123" s="24"/>
      <c r="P2123" s="24"/>
    </row>
    <row r="2124" spans="1:16" ht="15.75">
      <c r="A2124"/>
      <c r="B2124"/>
      <c r="C2124"/>
      <c r="F2124"/>
      <c r="M2124"/>
      <c r="N2124" s="24">
        <f t="shared" si="99"/>
        <v>0</v>
      </c>
      <c r="O2124" s="24"/>
      <c r="P2124" s="24"/>
    </row>
    <row r="2125" spans="1:16" ht="15.75">
      <c r="A2125"/>
      <c r="B2125"/>
      <c r="C2125"/>
      <c r="F2125"/>
      <c r="M2125"/>
      <c r="N2125" s="24">
        <f t="shared" si="99"/>
        <v>0</v>
      </c>
      <c r="O2125" s="24"/>
      <c r="P2125" s="24"/>
    </row>
    <row r="2126" spans="1:16" ht="15.75">
      <c r="A2126"/>
      <c r="B2126"/>
      <c r="C2126"/>
      <c r="F2126"/>
      <c r="M2126"/>
      <c r="N2126" s="24">
        <f t="shared" si="99"/>
        <v>0</v>
      </c>
      <c r="O2126" s="24"/>
      <c r="P2126" s="24"/>
    </row>
    <row r="2127" spans="1:16" ht="15.75">
      <c r="A2127"/>
      <c r="B2127"/>
      <c r="C2127"/>
      <c r="F2127"/>
      <c r="M2127"/>
      <c r="N2127" s="24">
        <f t="shared" si="99"/>
        <v>0</v>
      </c>
      <c r="O2127" s="24"/>
      <c r="P2127" s="24"/>
    </row>
    <row r="2128" spans="1:16" ht="15.75">
      <c r="A2128"/>
      <c r="B2128"/>
      <c r="C2128"/>
      <c r="F2128"/>
      <c r="M2128"/>
      <c r="N2128" s="24">
        <f t="shared" si="99"/>
        <v>0</v>
      </c>
      <c r="O2128" s="24"/>
      <c r="P2128" s="24"/>
    </row>
    <row r="2129" spans="1:16" ht="15.75">
      <c r="A2129"/>
      <c r="B2129"/>
      <c r="C2129"/>
      <c r="F2129"/>
      <c r="M2129"/>
      <c r="N2129" s="24">
        <f t="shared" si="99"/>
        <v>0</v>
      </c>
      <c r="O2129" s="24"/>
      <c r="P2129" s="24"/>
    </row>
    <row r="2130" spans="1:16" ht="15.75">
      <c r="A2130"/>
      <c r="B2130"/>
      <c r="C2130"/>
      <c r="F2130"/>
      <c r="M2130"/>
      <c r="N2130" s="24">
        <f t="shared" si="99"/>
        <v>0</v>
      </c>
      <c r="O2130" s="24"/>
      <c r="P2130" s="24"/>
    </row>
    <row r="2131" spans="1:16" ht="15.75">
      <c r="A2131"/>
      <c r="B2131"/>
      <c r="C2131"/>
      <c r="F2131"/>
      <c r="M2131"/>
      <c r="N2131" s="24">
        <f t="shared" si="99"/>
        <v>0</v>
      </c>
      <c r="O2131" s="24"/>
      <c r="P2131" s="24"/>
    </row>
    <row r="2132" spans="1:16" ht="15.75">
      <c r="A2132"/>
      <c r="B2132"/>
      <c r="C2132"/>
      <c r="F2132"/>
      <c r="M2132"/>
      <c r="N2132" s="24">
        <f t="shared" si="99"/>
        <v>0</v>
      </c>
      <c r="O2132" s="24"/>
      <c r="P2132" s="24"/>
    </row>
    <row r="2133" spans="1:16" ht="15.75">
      <c r="A2133"/>
      <c r="B2133"/>
      <c r="C2133"/>
      <c r="F2133"/>
      <c r="M2133"/>
      <c r="N2133" s="24">
        <f t="shared" si="99"/>
        <v>0</v>
      </c>
      <c r="O2133" s="24"/>
      <c r="P2133" s="24"/>
    </row>
    <row r="2134" spans="1:16" ht="15.75">
      <c r="A2134"/>
      <c r="B2134"/>
      <c r="C2134"/>
      <c r="F2134"/>
      <c r="M2134"/>
      <c r="N2134" s="24">
        <f t="shared" si="99"/>
        <v>0</v>
      </c>
      <c r="O2134" s="24"/>
      <c r="P2134" s="24"/>
    </row>
    <row r="2135" spans="1:16" ht="15.75">
      <c r="A2135"/>
      <c r="B2135"/>
      <c r="C2135"/>
      <c r="F2135"/>
      <c r="M2135"/>
      <c r="N2135" s="24">
        <f t="shared" si="99"/>
        <v>0</v>
      </c>
      <c r="O2135" s="24"/>
      <c r="P2135" s="24"/>
    </row>
    <row r="2136" spans="1:16" ht="15.75">
      <c r="A2136"/>
      <c r="B2136"/>
      <c r="C2136"/>
      <c r="F2136"/>
      <c r="M2136"/>
      <c r="N2136" s="24">
        <f t="shared" si="99"/>
        <v>0</v>
      </c>
      <c r="O2136" s="24"/>
      <c r="P2136" s="24"/>
    </row>
    <row r="2137" spans="1:16" ht="15.75">
      <c r="A2137"/>
      <c r="B2137"/>
      <c r="C2137"/>
      <c r="F2137"/>
      <c r="M2137"/>
      <c r="N2137" s="24">
        <f t="shared" si="99"/>
        <v>0</v>
      </c>
      <c r="O2137" s="24"/>
      <c r="P2137" s="24"/>
    </row>
    <row r="2138" spans="1:16" ht="15.75">
      <c r="A2138"/>
      <c r="B2138"/>
      <c r="C2138"/>
      <c r="F2138"/>
      <c r="M2138"/>
      <c r="N2138" s="24">
        <f t="shared" si="99"/>
        <v>0</v>
      </c>
      <c r="O2138" s="24"/>
      <c r="P2138" s="24"/>
    </row>
    <row r="2139" spans="1:16" ht="15.75">
      <c r="A2139"/>
      <c r="B2139"/>
      <c r="C2139"/>
      <c r="F2139"/>
      <c r="M2139"/>
      <c r="N2139" s="24">
        <f t="shared" si="99"/>
        <v>0</v>
      </c>
      <c r="O2139" s="24"/>
      <c r="P2139" s="24"/>
    </row>
    <row r="2140" spans="1:16" ht="15.75">
      <c r="A2140"/>
      <c r="B2140"/>
      <c r="C2140"/>
      <c r="F2140"/>
      <c r="M2140"/>
      <c r="N2140" s="24">
        <f t="shared" si="99"/>
        <v>0</v>
      </c>
      <c r="O2140" s="24"/>
      <c r="P2140" s="24"/>
    </row>
    <row r="2141" spans="1:16" ht="15.75">
      <c r="A2141"/>
      <c r="B2141"/>
      <c r="C2141"/>
      <c r="F2141"/>
      <c r="M2141"/>
      <c r="N2141" s="24">
        <f t="shared" si="99"/>
        <v>0</v>
      </c>
      <c r="O2141" s="24"/>
      <c r="P2141" s="24"/>
    </row>
    <row r="2142" spans="1:16" ht="15.75">
      <c r="A2142"/>
      <c r="B2142"/>
      <c r="C2142"/>
      <c r="F2142"/>
      <c r="M2142"/>
      <c r="N2142" s="24">
        <f t="shared" si="99"/>
        <v>0</v>
      </c>
      <c r="O2142" s="24"/>
      <c r="P2142" s="24"/>
    </row>
    <row r="2143" spans="1:16" ht="15.75">
      <c r="A2143"/>
      <c r="B2143"/>
      <c r="C2143"/>
      <c r="F2143"/>
      <c r="M2143"/>
      <c r="N2143" s="24">
        <f t="shared" si="99"/>
        <v>0</v>
      </c>
      <c r="O2143" s="24"/>
      <c r="P2143" s="24"/>
    </row>
    <row r="2144" spans="1:16" ht="15.75">
      <c r="A2144"/>
      <c r="B2144"/>
      <c r="C2144"/>
      <c r="F2144"/>
      <c r="M2144"/>
      <c r="N2144" s="24">
        <f t="shared" si="99"/>
        <v>0</v>
      </c>
      <c r="O2144" s="24"/>
      <c r="P2144" s="24"/>
    </row>
    <row r="2145" spans="1:16" ht="15.75">
      <c r="A2145"/>
      <c r="B2145"/>
      <c r="C2145"/>
      <c r="F2145"/>
      <c r="M2145"/>
      <c r="N2145" s="24">
        <f t="shared" si="99"/>
        <v>0</v>
      </c>
      <c r="O2145" s="24"/>
      <c r="P2145" s="24"/>
    </row>
    <row r="2146" spans="1:16" ht="15.75">
      <c r="A2146"/>
      <c r="B2146"/>
      <c r="C2146"/>
      <c r="F2146"/>
      <c r="M2146"/>
      <c r="N2146" s="24">
        <f t="shared" si="99"/>
        <v>0</v>
      </c>
      <c r="O2146" s="24"/>
      <c r="P2146" s="24"/>
    </row>
    <row r="2147" spans="1:16" ht="15.75">
      <c r="A2147"/>
      <c r="B2147"/>
      <c r="C2147"/>
      <c r="F2147"/>
      <c r="M2147"/>
      <c r="N2147" s="24">
        <f t="shared" si="99"/>
        <v>0</v>
      </c>
      <c r="O2147" s="24"/>
      <c r="P2147" s="24"/>
    </row>
    <row r="2148" spans="1:16" ht="15.75">
      <c r="A2148"/>
      <c r="B2148"/>
      <c r="C2148"/>
      <c r="F2148"/>
      <c r="M2148"/>
      <c r="N2148" s="24">
        <f t="shared" si="99"/>
        <v>0</v>
      </c>
      <c r="O2148" s="24"/>
      <c r="P2148" s="24"/>
    </row>
    <row r="2149" spans="1:16" ht="15.75">
      <c r="A2149"/>
      <c r="B2149"/>
      <c r="C2149"/>
      <c r="F2149"/>
      <c r="M2149"/>
      <c r="N2149" s="24">
        <f t="shared" si="99"/>
        <v>0</v>
      </c>
      <c r="O2149" s="24"/>
      <c r="P2149" s="24"/>
    </row>
    <row r="2150" spans="1:16" ht="15.75">
      <c r="A2150"/>
      <c r="B2150"/>
      <c r="C2150"/>
      <c r="F2150"/>
      <c r="M2150"/>
      <c r="N2150" s="24">
        <f t="shared" si="99"/>
        <v>0</v>
      </c>
      <c r="O2150" s="24"/>
      <c r="P2150" s="24"/>
    </row>
    <row r="2151" spans="1:16" ht="15.75">
      <c r="A2151"/>
      <c r="B2151"/>
      <c r="C2151"/>
      <c r="F2151"/>
      <c r="M2151"/>
      <c r="N2151" s="24">
        <f t="shared" si="99"/>
        <v>0</v>
      </c>
      <c r="O2151" s="24"/>
      <c r="P2151" s="24"/>
    </row>
    <row r="2152" spans="1:16" ht="15.75">
      <c r="A2152"/>
      <c r="B2152"/>
      <c r="C2152"/>
      <c r="F2152"/>
      <c r="M2152"/>
      <c r="N2152" s="24">
        <f t="shared" si="99"/>
        <v>0</v>
      </c>
      <c r="O2152" s="24"/>
      <c r="P2152" s="24"/>
    </row>
    <row r="2153" spans="1:16" ht="15.75">
      <c r="A2153"/>
      <c r="B2153"/>
      <c r="C2153"/>
      <c r="F2153"/>
      <c r="M2153"/>
      <c r="N2153" s="24">
        <f t="shared" si="99"/>
        <v>0</v>
      </c>
      <c r="O2153" s="24"/>
      <c r="P2153" s="24"/>
    </row>
    <row r="2154" spans="1:16" ht="15.75">
      <c r="A2154"/>
      <c r="B2154"/>
      <c r="C2154"/>
      <c r="F2154"/>
      <c r="M2154"/>
      <c r="N2154" s="24">
        <f t="shared" si="99"/>
        <v>0</v>
      </c>
      <c r="O2154" s="24"/>
      <c r="P2154" s="24"/>
    </row>
    <row r="2155" spans="1:16" ht="15.75">
      <c r="A2155"/>
      <c r="B2155"/>
      <c r="C2155"/>
      <c r="F2155"/>
      <c r="M2155"/>
      <c r="N2155" s="24">
        <f t="shared" si="99"/>
        <v>0</v>
      </c>
      <c r="O2155" s="24"/>
      <c r="P2155" s="24"/>
    </row>
    <row r="2156" spans="1:16" ht="15.75">
      <c r="A2156"/>
      <c r="B2156"/>
      <c r="C2156"/>
      <c r="F2156"/>
      <c r="M2156"/>
      <c r="N2156" s="24">
        <f t="shared" si="99"/>
        <v>0</v>
      </c>
      <c r="O2156" s="24"/>
      <c r="P2156" s="24"/>
    </row>
    <row r="2157" spans="1:16" ht="15.75">
      <c r="A2157"/>
      <c r="B2157"/>
      <c r="C2157"/>
      <c r="F2157"/>
      <c r="M2157"/>
      <c r="N2157" s="24">
        <f t="shared" si="99"/>
        <v>0</v>
      </c>
      <c r="O2157" s="24"/>
      <c r="P2157" s="24"/>
    </row>
    <row r="2158" spans="1:16" ht="15.75">
      <c r="A2158"/>
      <c r="B2158"/>
      <c r="C2158"/>
      <c r="F2158"/>
      <c r="M2158"/>
      <c r="N2158" s="24">
        <f t="shared" si="99"/>
        <v>0</v>
      </c>
      <c r="O2158" s="24"/>
      <c r="P2158" s="24"/>
    </row>
    <row r="2159" spans="1:16" ht="15.75">
      <c r="A2159"/>
      <c r="B2159"/>
      <c r="C2159"/>
      <c r="F2159"/>
      <c r="M2159"/>
      <c r="N2159" s="24">
        <f t="shared" si="99"/>
        <v>0</v>
      </c>
      <c r="O2159" s="24"/>
      <c r="P2159" s="24"/>
    </row>
    <row r="2160" spans="1:16" ht="15.75">
      <c r="A2160"/>
      <c r="B2160"/>
      <c r="C2160"/>
      <c r="F2160"/>
      <c r="M2160"/>
      <c r="N2160" s="24">
        <f t="shared" si="99"/>
        <v>0</v>
      </c>
      <c r="O2160" s="24"/>
      <c r="P2160" s="24"/>
    </row>
    <row r="2161" spans="1:16" ht="15.75">
      <c r="A2161"/>
      <c r="B2161"/>
      <c r="C2161"/>
      <c r="F2161"/>
      <c r="M2161"/>
      <c r="N2161" s="24">
        <f t="shared" si="99"/>
        <v>0</v>
      </c>
      <c r="O2161" s="24"/>
      <c r="P2161" s="24"/>
    </row>
    <row r="2162" spans="1:16" ht="15.75">
      <c r="A2162"/>
      <c r="B2162"/>
      <c r="C2162"/>
      <c r="F2162"/>
      <c r="M2162"/>
      <c r="N2162" s="24">
        <f t="shared" si="99"/>
        <v>0</v>
      </c>
      <c r="O2162" s="24"/>
      <c r="P2162" s="24"/>
    </row>
    <row r="2163" spans="1:16" ht="15.75">
      <c r="A2163"/>
      <c r="B2163"/>
      <c r="C2163"/>
      <c r="F2163"/>
      <c r="M2163"/>
      <c r="N2163" s="24">
        <f t="shared" si="99"/>
        <v>0</v>
      </c>
      <c r="O2163" s="24"/>
      <c r="P2163" s="24"/>
    </row>
    <row r="2164" spans="1:16" ht="15.75">
      <c r="A2164"/>
      <c r="B2164"/>
      <c r="C2164"/>
      <c r="F2164"/>
      <c r="M2164"/>
      <c r="N2164" s="24">
        <f t="shared" si="99"/>
        <v>0</v>
      </c>
      <c r="O2164" s="24"/>
      <c r="P2164" s="24"/>
    </row>
    <row r="2165" spans="1:16" ht="15.75">
      <c r="A2165"/>
      <c r="B2165"/>
      <c r="C2165"/>
      <c r="F2165"/>
      <c r="M2165"/>
      <c r="N2165" s="24">
        <f t="shared" si="99"/>
        <v>0</v>
      </c>
      <c r="O2165" s="24"/>
      <c r="P2165" s="24"/>
    </row>
    <row r="2166" spans="1:16" ht="15.75">
      <c r="A2166"/>
      <c r="B2166"/>
      <c r="C2166"/>
      <c r="F2166"/>
      <c r="M2166"/>
      <c r="N2166" s="24">
        <f t="shared" si="99"/>
        <v>0</v>
      </c>
      <c r="O2166" s="24"/>
      <c r="P2166" s="24"/>
    </row>
    <row r="2167" spans="1:16" ht="15.75">
      <c r="A2167"/>
      <c r="B2167"/>
      <c r="C2167"/>
      <c r="F2167"/>
      <c r="M2167"/>
      <c r="N2167" s="24">
        <f t="shared" si="99"/>
        <v>0</v>
      </c>
      <c r="O2167" s="24"/>
      <c r="P2167" s="24"/>
    </row>
    <row r="2168" spans="1:16" ht="15.75">
      <c r="A2168"/>
      <c r="B2168"/>
      <c r="C2168"/>
      <c r="F2168"/>
      <c r="M2168"/>
      <c r="N2168" s="24">
        <f t="shared" si="99"/>
        <v>0</v>
      </c>
      <c r="O2168" s="24"/>
      <c r="P2168" s="24"/>
    </row>
    <row r="2169" spans="1:16" ht="15.75">
      <c r="A2169"/>
      <c r="B2169"/>
      <c r="C2169"/>
      <c r="F2169"/>
      <c r="M2169"/>
      <c r="N2169" s="24">
        <f t="shared" si="99"/>
        <v>0</v>
      </c>
      <c r="O2169" s="24"/>
      <c r="P2169" s="24"/>
    </row>
    <row r="2170" spans="1:16" ht="15.75">
      <c r="A2170"/>
      <c r="B2170"/>
      <c r="C2170"/>
      <c r="F2170"/>
      <c r="M2170"/>
      <c r="N2170" s="24">
        <f t="shared" si="99"/>
        <v>0</v>
      </c>
      <c r="O2170" s="24"/>
      <c r="P2170" s="24"/>
    </row>
    <row r="2171" spans="1:16" ht="15.75">
      <c r="A2171"/>
      <c r="B2171"/>
      <c r="C2171"/>
      <c r="F2171"/>
      <c r="M2171"/>
      <c r="N2171" s="24">
        <f t="shared" si="99"/>
        <v>0</v>
      </c>
      <c r="O2171" s="24"/>
      <c r="P2171" s="24"/>
    </row>
    <row r="2172" spans="1:16" ht="15.75">
      <c r="A2172"/>
      <c r="B2172"/>
      <c r="C2172"/>
      <c r="F2172"/>
      <c r="M2172"/>
      <c r="N2172" s="24">
        <f t="shared" si="99"/>
        <v>0</v>
      </c>
      <c r="O2172" s="24"/>
      <c r="P2172" s="24"/>
    </row>
    <row r="2173" spans="1:16" ht="15.75">
      <c r="A2173"/>
      <c r="B2173"/>
      <c r="C2173"/>
      <c r="F2173"/>
      <c r="M2173"/>
      <c r="N2173" s="24">
        <f t="shared" si="99"/>
        <v>0</v>
      </c>
      <c r="O2173" s="24"/>
      <c r="P2173" s="24"/>
    </row>
    <row r="2174" spans="1:16" ht="15.75">
      <c r="A2174"/>
      <c r="B2174"/>
      <c r="C2174"/>
      <c r="F2174"/>
      <c r="M2174"/>
      <c r="N2174" s="24">
        <f t="shared" si="99"/>
        <v>0</v>
      </c>
      <c r="O2174" s="24"/>
      <c r="P2174" s="24"/>
    </row>
    <row r="2175" spans="1:16" ht="15.75">
      <c r="A2175"/>
      <c r="B2175"/>
      <c r="C2175"/>
      <c r="F2175"/>
      <c r="M2175"/>
      <c r="N2175" s="24">
        <f t="shared" si="99"/>
        <v>0</v>
      </c>
      <c r="O2175" s="24"/>
      <c r="P2175" s="24"/>
    </row>
    <row r="2176" spans="1:16" ht="15.75">
      <c r="A2176"/>
      <c r="B2176"/>
      <c r="C2176"/>
      <c r="F2176"/>
      <c r="M2176"/>
      <c r="N2176" s="24">
        <f t="shared" si="99"/>
        <v>0</v>
      </c>
      <c r="O2176" s="24"/>
      <c r="P2176" s="24"/>
    </row>
    <row r="2177" spans="1:16" ht="15.75">
      <c r="A2177"/>
      <c r="B2177"/>
      <c r="C2177"/>
      <c r="F2177"/>
      <c r="M2177"/>
      <c r="N2177" s="24">
        <f t="shared" si="99"/>
        <v>0</v>
      </c>
      <c r="O2177" s="24"/>
      <c r="P2177" s="24"/>
    </row>
    <row r="2178" spans="1:16" ht="15.75">
      <c r="A2178"/>
      <c r="B2178"/>
      <c r="C2178"/>
      <c r="F2178"/>
      <c r="M2178"/>
      <c r="N2178" s="24">
        <f t="shared" si="99"/>
        <v>0</v>
      </c>
      <c r="O2178" s="24"/>
      <c r="P2178" s="24"/>
    </row>
    <row r="2179" spans="1:16" ht="15.75">
      <c r="A2179"/>
      <c r="B2179"/>
      <c r="C2179"/>
      <c r="F2179"/>
      <c r="M2179"/>
      <c r="N2179" s="24">
        <f t="shared" si="99"/>
        <v>0</v>
      </c>
      <c r="O2179" s="24"/>
      <c r="P2179" s="24"/>
    </row>
    <row r="2180" spans="1:16" ht="15.75">
      <c r="A2180"/>
      <c r="B2180"/>
      <c r="C2180"/>
      <c r="F2180"/>
      <c r="M2180"/>
      <c r="N2180" s="24">
        <f t="shared" si="99"/>
        <v>0</v>
      </c>
      <c r="O2180" s="24"/>
      <c r="P2180" s="24"/>
    </row>
    <row r="2181" spans="1:16" ht="15.75">
      <c r="A2181"/>
      <c r="B2181"/>
      <c r="C2181"/>
      <c r="F2181"/>
      <c r="M2181"/>
      <c r="N2181" s="24">
        <f aca="true" t="shared" si="100" ref="N2181:N2244">C2181+F2181</f>
        <v>0</v>
      </c>
      <c r="O2181" s="24"/>
      <c r="P2181" s="24"/>
    </row>
    <row r="2182" spans="1:16" ht="15.75">
      <c r="A2182"/>
      <c r="B2182"/>
      <c r="C2182"/>
      <c r="F2182"/>
      <c r="M2182"/>
      <c r="N2182" s="24">
        <f t="shared" si="100"/>
        <v>0</v>
      </c>
      <c r="O2182" s="24"/>
      <c r="P2182" s="24"/>
    </row>
    <row r="2183" spans="1:16" ht="15.75">
      <c r="A2183"/>
      <c r="B2183"/>
      <c r="C2183"/>
      <c r="F2183"/>
      <c r="M2183"/>
      <c r="N2183" s="24">
        <f t="shared" si="100"/>
        <v>0</v>
      </c>
      <c r="O2183" s="24"/>
      <c r="P2183" s="24"/>
    </row>
    <row r="2184" spans="1:16" ht="15.75">
      <c r="A2184"/>
      <c r="B2184"/>
      <c r="C2184"/>
      <c r="F2184"/>
      <c r="M2184"/>
      <c r="N2184" s="24">
        <f t="shared" si="100"/>
        <v>0</v>
      </c>
      <c r="O2184" s="24"/>
      <c r="P2184" s="24"/>
    </row>
    <row r="2185" spans="1:16" ht="15.75">
      <c r="A2185"/>
      <c r="B2185"/>
      <c r="C2185"/>
      <c r="F2185"/>
      <c r="M2185"/>
      <c r="N2185" s="24">
        <f t="shared" si="100"/>
        <v>0</v>
      </c>
      <c r="O2185" s="24"/>
      <c r="P2185" s="24"/>
    </row>
    <row r="2186" spans="1:16" ht="15.75">
      <c r="A2186"/>
      <c r="B2186"/>
      <c r="C2186"/>
      <c r="F2186"/>
      <c r="M2186"/>
      <c r="N2186" s="24">
        <f t="shared" si="100"/>
        <v>0</v>
      </c>
      <c r="O2186" s="24"/>
      <c r="P2186" s="24"/>
    </row>
    <row r="2187" spans="1:16" ht="15.75">
      <c r="A2187"/>
      <c r="B2187"/>
      <c r="C2187"/>
      <c r="F2187"/>
      <c r="M2187"/>
      <c r="N2187" s="24">
        <f t="shared" si="100"/>
        <v>0</v>
      </c>
      <c r="O2187" s="24"/>
      <c r="P2187" s="24"/>
    </row>
    <row r="2188" spans="1:16" ht="15.75">
      <c r="A2188"/>
      <c r="B2188"/>
      <c r="C2188"/>
      <c r="F2188"/>
      <c r="M2188"/>
      <c r="N2188" s="24">
        <f t="shared" si="100"/>
        <v>0</v>
      </c>
      <c r="O2188" s="24"/>
      <c r="P2188" s="24"/>
    </row>
    <row r="2189" spans="1:16" ht="15.75">
      <c r="A2189"/>
      <c r="B2189"/>
      <c r="C2189"/>
      <c r="F2189"/>
      <c r="M2189"/>
      <c r="N2189" s="24">
        <f t="shared" si="100"/>
        <v>0</v>
      </c>
      <c r="O2189" s="24"/>
      <c r="P2189" s="24"/>
    </row>
    <row r="2190" spans="1:16" ht="15.75">
      <c r="A2190"/>
      <c r="B2190"/>
      <c r="C2190"/>
      <c r="F2190"/>
      <c r="M2190"/>
      <c r="N2190" s="24">
        <f t="shared" si="100"/>
        <v>0</v>
      </c>
      <c r="O2190" s="24"/>
      <c r="P2190" s="24"/>
    </row>
    <row r="2191" spans="1:16" ht="15.75">
      <c r="A2191"/>
      <c r="B2191"/>
      <c r="C2191"/>
      <c r="F2191"/>
      <c r="M2191"/>
      <c r="N2191" s="24">
        <f t="shared" si="100"/>
        <v>0</v>
      </c>
      <c r="O2191" s="24"/>
      <c r="P2191" s="24"/>
    </row>
    <row r="2192" spans="1:16" ht="15.75">
      <c r="A2192"/>
      <c r="B2192"/>
      <c r="C2192"/>
      <c r="F2192"/>
      <c r="M2192"/>
      <c r="N2192" s="24">
        <f t="shared" si="100"/>
        <v>0</v>
      </c>
      <c r="O2192" s="24"/>
      <c r="P2192" s="24"/>
    </row>
    <row r="2193" spans="1:16" ht="15.75">
      <c r="A2193"/>
      <c r="B2193"/>
      <c r="C2193"/>
      <c r="F2193"/>
      <c r="M2193"/>
      <c r="N2193" s="24">
        <f t="shared" si="100"/>
        <v>0</v>
      </c>
      <c r="O2193" s="24"/>
      <c r="P2193" s="24"/>
    </row>
    <row r="2194" spans="1:16" ht="15.75">
      <c r="A2194"/>
      <c r="B2194"/>
      <c r="C2194"/>
      <c r="F2194"/>
      <c r="M2194"/>
      <c r="N2194" s="24">
        <f t="shared" si="100"/>
        <v>0</v>
      </c>
      <c r="O2194" s="24"/>
      <c r="P2194" s="24"/>
    </row>
    <row r="2195" spans="1:16" ht="15.75">
      <c r="A2195"/>
      <c r="B2195"/>
      <c r="C2195"/>
      <c r="F2195"/>
      <c r="M2195"/>
      <c r="N2195" s="24">
        <f t="shared" si="100"/>
        <v>0</v>
      </c>
      <c r="O2195" s="24"/>
      <c r="P2195" s="24"/>
    </row>
    <row r="2196" spans="1:16" ht="15.75">
      <c r="A2196"/>
      <c r="B2196"/>
      <c r="C2196"/>
      <c r="F2196"/>
      <c r="M2196"/>
      <c r="N2196" s="24">
        <f t="shared" si="100"/>
        <v>0</v>
      </c>
      <c r="O2196" s="24"/>
      <c r="P2196" s="24"/>
    </row>
    <row r="2197" spans="1:16" ht="15.75">
      <c r="A2197"/>
      <c r="B2197"/>
      <c r="C2197"/>
      <c r="F2197"/>
      <c r="M2197"/>
      <c r="N2197" s="24">
        <f t="shared" si="100"/>
        <v>0</v>
      </c>
      <c r="O2197" s="24"/>
      <c r="P2197" s="24"/>
    </row>
    <row r="2198" spans="1:16" ht="15.75">
      <c r="A2198"/>
      <c r="B2198"/>
      <c r="C2198"/>
      <c r="F2198"/>
      <c r="M2198"/>
      <c r="N2198" s="24">
        <f t="shared" si="100"/>
        <v>0</v>
      </c>
      <c r="O2198" s="24"/>
      <c r="P2198" s="24"/>
    </row>
    <row r="2199" spans="1:16" ht="15.75">
      <c r="A2199"/>
      <c r="B2199"/>
      <c r="C2199"/>
      <c r="F2199"/>
      <c r="M2199"/>
      <c r="N2199" s="24">
        <f t="shared" si="100"/>
        <v>0</v>
      </c>
      <c r="O2199" s="24"/>
      <c r="P2199" s="24"/>
    </row>
    <row r="2200" spans="1:16" ht="15.75">
      <c r="A2200"/>
      <c r="B2200"/>
      <c r="C2200"/>
      <c r="F2200"/>
      <c r="M2200"/>
      <c r="N2200" s="24">
        <f t="shared" si="100"/>
        <v>0</v>
      </c>
      <c r="O2200" s="24"/>
      <c r="P2200" s="24"/>
    </row>
    <row r="2201" spans="1:16" ht="15.75">
      <c r="A2201"/>
      <c r="B2201"/>
      <c r="C2201"/>
      <c r="F2201"/>
      <c r="M2201"/>
      <c r="N2201" s="24">
        <f t="shared" si="100"/>
        <v>0</v>
      </c>
      <c r="O2201" s="24"/>
      <c r="P2201" s="24"/>
    </row>
    <row r="2202" spans="1:16" ht="15.75">
      <c r="A2202"/>
      <c r="B2202"/>
      <c r="C2202"/>
      <c r="F2202"/>
      <c r="M2202"/>
      <c r="N2202" s="24">
        <f t="shared" si="100"/>
        <v>0</v>
      </c>
      <c r="O2202" s="24"/>
      <c r="P2202" s="24"/>
    </row>
    <row r="2203" spans="1:16" ht="15.75">
      <c r="A2203"/>
      <c r="B2203"/>
      <c r="C2203"/>
      <c r="F2203"/>
      <c r="M2203"/>
      <c r="N2203" s="24">
        <f t="shared" si="100"/>
        <v>0</v>
      </c>
      <c r="O2203" s="24"/>
      <c r="P2203" s="24"/>
    </row>
    <row r="2204" spans="1:16" ht="15.75">
      <c r="A2204"/>
      <c r="B2204"/>
      <c r="C2204"/>
      <c r="F2204"/>
      <c r="M2204"/>
      <c r="N2204" s="24">
        <f t="shared" si="100"/>
        <v>0</v>
      </c>
      <c r="O2204" s="24"/>
      <c r="P2204" s="24"/>
    </row>
    <row r="2205" spans="1:16" ht="15.75">
      <c r="A2205"/>
      <c r="B2205"/>
      <c r="C2205"/>
      <c r="F2205"/>
      <c r="M2205"/>
      <c r="N2205" s="24">
        <f t="shared" si="100"/>
        <v>0</v>
      </c>
      <c r="O2205" s="24"/>
      <c r="P2205" s="24"/>
    </row>
    <row r="2206" spans="1:16" ht="15.75">
      <c r="A2206"/>
      <c r="B2206"/>
      <c r="C2206"/>
      <c r="F2206"/>
      <c r="M2206"/>
      <c r="N2206" s="24">
        <f t="shared" si="100"/>
        <v>0</v>
      </c>
      <c r="O2206" s="24"/>
      <c r="P2206" s="24"/>
    </row>
    <row r="2207" spans="1:16" ht="15.75">
      <c r="A2207"/>
      <c r="B2207"/>
      <c r="C2207"/>
      <c r="F2207"/>
      <c r="M2207"/>
      <c r="N2207" s="24">
        <f t="shared" si="100"/>
        <v>0</v>
      </c>
      <c r="O2207" s="24"/>
      <c r="P2207" s="24"/>
    </row>
    <row r="2208" spans="1:16" ht="15.75">
      <c r="A2208"/>
      <c r="B2208"/>
      <c r="C2208"/>
      <c r="F2208"/>
      <c r="M2208"/>
      <c r="N2208" s="24">
        <f t="shared" si="100"/>
        <v>0</v>
      </c>
      <c r="O2208" s="24"/>
      <c r="P2208" s="24"/>
    </row>
    <row r="2209" spans="1:16" ht="15.75">
      <c r="A2209"/>
      <c r="B2209"/>
      <c r="C2209"/>
      <c r="F2209"/>
      <c r="M2209"/>
      <c r="N2209" s="24">
        <f t="shared" si="100"/>
        <v>0</v>
      </c>
      <c r="O2209" s="24"/>
      <c r="P2209" s="24"/>
    </row>
    <row r="2210" spans="1:16" ht="15.75">
      <c r="A2210"/>
      <c r="B2210"/>
      <c r="C2210"/>
      <c r="F2210"/>
      <c r="M2210"/>
      <c r="N2210" s="24">
        <f t="shared" si="100"/>
        <v>0</v>
      </c>
      <c r="O2210" s="24"/>
      <c r="P2210" s="24"/>
    </row>
    <row r="2211" spans="1:16" ht="15.75">
      <c r="A2211"/>
      <c r="B2211"/>
      <c r="C2211"/>
      <c r="F2211"/>
      <c r="M2211"/>
      <c r="N2211" s="24">
        <f t="shared" si="100"/>
        <v>0</v>
      </c>
      <c r="O2211" s="24"/>
      <c r="P2211" s="24"/>
    </row>
    <row r="2212" spans="1:16" ht="15.75">
      <c r="A2212"/>
      <c r="B2212"/>
      <c r="C2212"/>
      <c r="F2212"/>
      <c r="M2212"/>
      <c r="N2212" s="24">
        <f t="shared" si="100"/>
        <v>0</v>
      </c>
      <c r="O2212" s="24"/>
      <c r="P2212" s="24"/>
    </row>
    <row r="2213" spans="1:16" ht="15.75">
      <c r="A2213"/>
      <c r="B2213"/>
      <c r="C2213"/>
      <c r="F2213"/>
      <c r="M2213"/>
      <c r="N2213" s="24">
        <f t="shared" si="100"/>
        <v>0</v>
      </c>
      <c r="O2213" s="24"/>
      <c r="P2213" s="24"/>
    </row>
    <row r="2214" spans="1:16" ht="15.75">
      <c r="A2214"/>
      <c r="B2214"/>
      <c r="C2214"/>
      <c r="F2214"/>
      <c r="M2214"/>
      <c r="N2214" s="24">
        <f t="shared" si="100"/>
        <v>0</v>
      </c>
      <c r="O2214" s="24"/>
      <c r="P2214" s="24"/>
    </row>
    <row r="2215" spans="1:16" ht="15.75">
      <c r="A2215"/>
      <c r="B2215"/>
      <c r="C2215"/>
      <c r="F2215"/>
      <c r="M2215"/>
      <c r="N2215" s="24">
        <f t="shared" si="100"/>
        <v>0</v>
      </c>
      <c r="O2215" s="24"/>
      <c r="P2215" s="24"/>
    </row>
    <row r="2216" spans="1:16" ht="15.75">
      <c r="A2216"/>
      <c r="B2216"/>
      <c r="C2216"/>
      <c r="F2216"/>
      <c r="M2216"/>
      <c r="N2216" s="24">
        <f t="shared" si="100"/>
        <v>0</v>
      </c>
      <c r="O2216" s="24"/>
      <c r="P2216" s="24"/>
    </row>
    <row r="2217" spans="1:16" ht="15.75">
      <c r="A2217"/>
      <c r="B2217"/>
      <c r="C2217"/>
      <c r="F2217"/>
      <c r="M2217"/>
      <c r="N2217" s="24">
        <f t="shared" si="100"/>
        <v>0</v>
      </c>
      <c r="O2217" s="24"/>
      <c r="P2217" s="24"/>
    </row>
    <row r="2218" spans="1:16" ht="15.75">
      <c r="A2218"/>
      <c r="B2218"/>
      <c r="C2218"/>
      <c r="F2218"/>
      <c r="M2218"/>
      <c r="N2218" s="24">
        <f t="shared" si="100"/>
        <v>0</v>
      </c>
      <c r="O2218" s="24"/>
      <c r="P2218" s="24"/>
    </row>
    <row r="2219" spans="1:16" ht="15.75">
      <c r="A2219"/>
      <c r="B2219"/>
      <c r="C2219"/>
      <c r="F2219"/>
      <c r="M2219"/>
      <c r="N2219" s="24">
        <f t="shared" si="100"/>
        <v>0</v>
      </c>
      <c r="O2219" s="24"/>
      <c r="P2219" s="24"/>
    </row>
    <row r="2220" spans="1:16" ht="15.75">
      <c r="A2220"/>
      <c r="B2220"/>
      <c r="C2220"/>
      <c r="F2220"/>
      <c r="M2220"/>
      <c r="N2220" s="24">
        <f t="shared" si="100"/>
        <v>0</v>
      </c>
      <c r="O2220" s="24"/>
      <c r="P2220" s="24"/>
    </row>
    <row r="2221" spans="1:16" ht="15.75">
      <c r="A2221"/>
      <c r="B2221"/>
      <c r="C2221"/>
      <c r="F2221"/>
      <c r="M2221"/>
      <c r="N2221" s="24">
        <f t="shared" si="100"/>
        <v>0</v>
      </c>
      <c r="O2221" s="24"/>
      <c r="P2221" s="24"/>
    </row>
    <row r="2222" spans="1:16" ht="15.75">
      <c r="A2222"/>
      <c r="B2222"/>
      <c r="C2222"/>
      <c r="F2222"/>
      <c r="M2222"/>
      <c r="N2222" s="24">
        <f t="shared" si="100"/>
        <v>0</v>
      </c>
      <c r="O2222" s="24"/>
      <c r="P2222" s="24"/>
    </row>
    <row r="2223" spans="1:16" ht="15.75">
      <c r="A2223"/>
      <c r="B2223"/>
      <c r="C2223"/>
      <c r="F2223"/>
      <c r="M2223"/>
      <c r="N2223" s="24">
        <f t="shared" si="100"/>
        <v>0</v>
      </c>
      <c r="O2223" s="24"/>
      <c r="P2223" s="24"/>
    </row>
    <row r="2224" spans="1:16" ht="15.75">
      <c r="A2224"/>
      <c r="B2224"/>
      <c r="C2224"/>
      <c r="F2224"/>
      <c r="M2224"/>
      <c r="N2224" s="24">
        <f t="shared" si="100"/>
        <v>0</v>
      </c>
      <c r="O2224" s="24"/>
      <c r="P2224" s="24"/>
    </row>
    <row r="2225" spans="1:16" ht="15.75">
      <c r="A2225"/>
      <c r="B2225"/>
      <c r="C2225"/>
      <c r="F2225"/>
      <c r="M2225"/>
      <c r="N2225" s="24">
        <f t="shared" si="100"/>
        <v>0</v>
      </c>
      <c r="O2225" s="24"/>
      <c r="P2225" s="24"/>
    </row>
    <row r="2226" spans="1:16" ht="15.75">
      <c r="A2226"/>
      <c r="B2226"/>
      <c r="C2226"/>
      <c r="F2226"/>
      <c r="M2226"/>
      <c r="N2226" s="24">
        <f t="shared" si="100"/>
        <v>0</v>
      </c>
      <c r="O2226" s="24"/>
      <c r="P2226" s="24"/>
    </row>
    <row r="2227" spans="1:16" ht="15.75">
      <c r="A2227"/>
      <c r="B2227"/>
      <c r="C2227"/>
      <c r="F2227"/>
      <c r="M2227"/>
      <c r="N2227" s="24">
        <f t="shared" si="100"/>
        <v>0</v>
      </c>
      <c r="O2227" s="24"/>
      <c r="P2227" s="24"/>
    </row>
    <row r="2228" spans="1:16" ht="15.75">
      <c r="A2228"/>
      <c r="B2228"/>
      <c r="C2228"/>
      <c r="F2228"/>
      <c r="M2228"/>
      <c r="N2228" s="24">
        <f t="shared" si="100"/>
        <v>0</v>
      </c>
      <c r="O2228" s="24"/>
      <c r="P2228" s="24"/>
    </row>
    <row r="2229" spans="1:16" ht="15.75">
      <c r="A2229"/>
      <c r="B2229"/>
      <c r="C2229"/>
      <c r="F2229"/>
      <c r="M2229"/>
      <c r="N2229" s="24">
        <f t="shared" si="100"/>
        <v>0</v>
      </c>
      <c r="O2229" s="24"/>
      <c r="P2229" s="24"/>
    </row>
    <row r="2230" spans="1:16" ht="15.75">
      <c r="A2230"/>
      <c r="B2230"/>
      <c r="C2230"/>
      <c r="F2230"/>
      <c r="M2230"/>
      <c r="N2230" s="24">
        <f t="shared" si="100"/>
        <v>0</v>
      </c>
      <c r="O2230" s="24"/>
      <c r="P2230" s="24"/>
    </row>
    <row r="2231" spans="1:16" ht="15.75">
      <c r="A2231"/>
      <c r="B2231"/>
      <c r="C2231"/>
      <c r="F2231"/>
      <c r="M2231"/>
      <c r="N2231" s="24">
        <f t="shared" si="100"/>
        <v>0</v>
      </c>
      <c r="O2231" s="24"/>
      <c r="P2231" s="24"/>
    </row>
    <row r="2232" spans="1:16" ht="15.75">
      <c r="A2232"/>
      <c r="B2232"/>
      <c r="C2232"/>
      <c r="F2232"/>
      <c r="M2232"/>
      <c r="N2232" s="24">
        <f t="shared" si="100"/>
        <v>0</v>
      </c>
      <c r="O2232" s="24"/>
      <c r="P2232" s="24"/>
    </row>
    <row r="2233" spans="1:16" ht="15.75">
      <c r="A2233"/>
      <c r="B2233"/>
      <c r="C2233"/>
      <c r="F2233"/>
      <c r="M2233"/>
      <c r="N2233" s="24">
        <f t="shared" si="100"/>
        <v>0</v>
      </c>
      <c r="O2233" s="24"/>
      <c r="P2233" s="24"/>
    </row>
    <row r="2234" spans="1:16" ht="15.75">
      <c r="A2234"/>
      <c r="B2234"/>
      <c r="C2234"/>
      <c r="F2234"/>
      <c r="M2234"/>
      <c r="N2234" s="24">
        <f t="shared" si="100"/>
        <v>0</v>
      </c>
      <c r="O2234" s="24"/>
      <c r="P2234" s="24"/>
    </row>
    <row r="2235" spans="1:16" ht="15.75">
      <c r="A2235"/>
      <c r="B2235"/>
      <c r="C2235"/>
      <c r="F2235"/>
      <c r="M2235"/>
      <c r="N2235" s="24">
        <f t="shared" si="100"/>
        <v>0</v>
      </c>
      <c r="O2235" s="24"/>
      <c r="P2235" s="24"/>
    </row>
    <row r="2236" spans="1:16" ht="15.75">
      <c r="A2236"/>
      <c r="B2236"/>
      <c r="C2236"/>
      <c r="F2236"/>
      <c r="M2236"/>
      <c r="N2236" s="24">
        <f t="shared" si="100"/>
        <v>0</v>
      </c>
      <c r="O2236" s="24"/>
      <c r="P2236" s="24"/>
    </row>
    <row r="2237" spans="1:16" ht="15.75">
      <c r="A2237"/>
      <c r="B2237"/>
      <c r="C2237"/>
      <c r="F2237"/>
      <c r="M2237"/>
      <c r="N2237" s="24">
        <f t="shared" si="100"/>
        <v>0</v>
      </c>
      <c r="O2237" s="24"/>
      <c r="P2237" s="24"/>
    </row>
    <row r="2238" spans="1:16" ht="15.75">
      <c r="A2238"/>
      <c r="B2238"/>
      <c r="C2238"/>
      <c r="F2238"/>
      <c r="M2238"/>
      <c r="N2238" s="24">
        <f t="shared" si="100"/>
        <v>0</v>
      </c>
      <c r="O2238" s="24"/>
      <c r="P2238" s="24"/>
    </row>
    <row r="2239" spans="1:16" ht="15.75">
      <c r="A2239"/>
      <c r="B2239"/>
      <c r="C2239"/>
      <c r="F2239"/>
      <c r="M2239"/>
      <c r="N2239" s="24">
        <f t="shared" si="100"/>
        <v>0</v>
      </c>
      <c r="O2239" s="24"/>
      <c r="P2239" s="24"/>
    </row>
    <row r="2240" spans="1:16" ht="15.75">
      <c r="A2240"/>
      <c r="B2240"/>
      <c r="C2240"/>
      <c r="F2240"/>
      <c r="M2240"/>
      <c r="N2240" s="24">
        <f t="shared" si="100"/>
        <v>0</v>
      </c>
      <c r="O2240" s="24"/>
      <c r="P2240" s="24"/>
    </row>
    <row r="2241" spans="1:16" ht="15.75">
      <c r="A2241"/>
      <c r="B2241"/>
      <c r="C2241"/>
      <c r="F2241"/>
      <c r="M2241"/>
      <c r="N2241" s="24">
        <f t="shared" si="100"/>
        <v>0</v>
      </c>
      <c r="O2241" s="24"/>
      <c r="P2241" s="24"/>
    </row>
    <row r="2242" spans="1:16" ht="15.75">
      <c r="A2242"/>
      <c r="B2242"/>
      <c r="C2242"/>
      <c r="F2242"/>
      <c r="M2242"/>
      <c r="N2242" s="24">
        <f t="shared" si="100"/>
        <v>0</v>
      </c>
      <c r="O2242" s="24"/>
      <c r="P2242" s="24"/>
    </row>
    <row r="2243" spans="1:16" ht="15.75">
      <c r="A2243"/>
      <c r="B2243"/>
      <c r="C2243"/>
      <c r="F2243"/>
      <c r="M2243"/>
      <c r="N2243" s="24">
        <f t="shared" si="100"/>
        <v>0</v>
      </c>
      <c r="O2243" s="24"/>
      <c r="P2243" s="24"/>
    </row>
    <row r="2244" spans="1:16" ht="15.75">
      <c r="A2244"/>
      <c r="B2244"/>
      <c r="C2244"/>
      <c r="F2244"/>
      <c r="M2244"/>
      <c r="N2244" s="24">
        <f t="shared" si="100"/>
        <v>0</v>
      </c>
      <c r="O2244" s="24"/>
      <c r="P2244" s="24"/>
    </row>
    <row r="2245" spans="1:16" ht="15.75">
      <c r="A2245"/>
      <c r="B2245"/>
      <c r="C2245"/>
      <c r="F2245"/>
      <c r="M2245"/>
      <c r="N2245" s="24">
        <f aca="true" t="shared" si="101" ref="N2245:N2308">C2245+F2245</f>
        <v>0</v>
      </c>
      <c r="O2245" s="24"/>
      <c r="P2245" s="24"/>
    </row>
    <row r="2246" spans="1:16" ht="15.75">
      <c r="A2246"/>
      <c r="B2246"/>
      <c r="C2246"/>
      <c r="F2246"/>
      <c r="M2246"/>
      <c r="N2246" s="24">
        <f t="shared" si="101"/>
        <v>0</v>
      </c>
      <c r="O2246" s="24"/>
      <c r="P2246" s="24"/>
    </row>
    <row r="2247" spans="1:16" ht="15.75">
      <c r="A2247"/>
      <c r="B2247"/>
      <c r="C2247"/>
      <c r="F2247"/>
      <c r="M2247"/>
      <c r="N2247" s="24">
        <f t="shared" si="101"/>
        <v>0</v>
      </c>
      <c r="O2247" s="24"/>
      <c r="P2247" s="24"/>
    </row>
    <row r="2248" spans="1:16" ht="15.75">
      <c r="A2248"/>
      <c r="B2248"/>
      <c r="C2248"/>
      <c r="F2248"/>
      <c r="M2248"/>
      <c r="N2248" s="24">
        <f t="shared" si="101"/>
        <v>0</v>
      </c>
      <c r="O2248" s="24"/>
      <c r="P2248" s="24"/>
    </row>
    <row r="2249" spans="1:16" ht="15.75">
      <c r="A2249"/>
      <c r="B2249"/>
      <c r="C2249"/>
      <c r="F2249"/>
      <c r="M2249"/>
      <c r="N2249" s="24">
        <f t="shared" si="101"/>
        <v>0</v>
      </c>
      <c r="O2249" s="24"/>
      <c r="P2249" s="24"/>
    </row>
    <row r="2250" spans="1:16" ht="15.75">
      <c r="A2250"/>
      <c r="B2250"/>
      <c r="C2250"/>
      <c r="F2250"/>
      <c r="M2250"/>
      <c r="N2250" s="24">
        <f t="shared" si="101"/>
        <v>0</v>
      </c>
      <c r="O2250" s="24"/>
      <c r="P2250" s="24"/>
    </row>
    <row r="2251" spans="1:16" ht="15.75">
      <c r="A2251"/>
      <c r="B2251"/>
      <c r="C2251"/>
      <c r="F2251"/>
      <c r="M2251"/>
      <c r="N2251" s="24">
        <f t="shared" si="101"/>
        <v>0</v>
      </c>
      <c r="O2251" s="24"/>
      <c r="P2251" s="24"/>
    </row>
    <row r="2252" spans="1:16" ht="15.75">
      <c r="A2252"/>
      <c r="B2252"/>
      <c r="C2252"/>
      <c r="F2252"/>
      <c r="M2252"/>
      <c r="N2252" s="24">
        <f t="shared" si="101"/>
        <v>0</v>
      </c>
      <c r="O2252" s="24"/>
      <c r="P2252" s="24"/>
    </row>
    <row r="2253" spans="1:16" ht="15.75">
      <c r="A2253"/>
      <c r="B2253"/>
      <c r="C2253"/>
      <c r="F2253"/>
      <c r="M2253"/>
      <c r="N2253" s="24">
        <f t="shared" si="101"/>
        <v>0</v>
      </c>
      <c r="O2253" s="24"/>
      <c r="P2253" s="24"/>
    </row>
    <row r="2254" spans="1:16" ht="15.75">
      <c r="A2254"/>
      <c r="B2254"/>
      <c r="C2254"/>
      <c r="F2254"/>
      <c r="M2254"/>
      <c r="N2254" s="24">
        <f t="shared" si="101"/>
        <v>0</v>
      </c>
      <c r="O2254" s="24"/>
      <c r="P2254" s="24"/>
    </row>
    <row r="2255" spans="1:16" ht="15.75">
      <c r="A2255"/>
      <c r="B2255"/>
      <c r="C2255"/>
      <c r="F2255"/>
      <c r="M2255"/>
      <c r="N2255" s="24">
        <f t="shared" si="101"/>
        <v>0</v>
      </c>
      <c r="O2255" s="24"/>
      <c r="P2255" s="24"/>
    </row>
    <row r="2256" spans="1:16" ht="15.75">
      <c r="A2256"/>
      <c r="B2256"/>
      <c r="C2256"/>
      <c r="F2256"/>
      <c r="M2256"/>
      <c r="N2256" s="24">
        <f t="shared" si="101"/>
        <v>0</v>
      </c>
      <c r="O2256" s="24"/>
      <c r="P2256" s="24"/>
    </row>
    <row r="2257" spans="1:16" ht="15.75">
      <c r="A2257"/>
      <c r="B2257"/>
      <c r="C2257"/>
      <c r="F2257"/>
      <c r="M2257"/>
      <c r="N2257" s="24">
        <f t="shared" si="101"/>
        <v>0</v>
      </c>
      <c r="O2257" s="24"/>
      <c r="P2257" s="24"/>
    </row>
    <row r="2258" spans="1:16" ht="15.75">
      <c r="A2258"/>
      <c r="B2258"/>
      <c r="C2258"/>
      <c r="F2258"/>
      <c r="M2258"/>
      <c r="N2258" s="24">
        <f t="shared" si="101"/>
        <v>0</v>
      </c>
      <c r="O2258" s="24"/>
      <c r="P2258" s="24"/>
    </row>
    <row r="2259" spans="1:16" ht="15.75">
      <c r="A2259"/>
      <c r="B2259"/>
      <c r="C2259"/>
      <c r="F2259"/>
      <c r="M2259"/>
      <c r="N2259" s="24">
        <f t="shared" si="101"/>
        <v>0</v>
      </c>
      <c r="O2259" s="24"/>
      <c r="P2259" s="24"/>
    </row>
    <row r="2260" spans="1:16" ht="15.75">
      <c r="A2260"/>
      <c r="B2260"/>
      <c r="C2260"/>
      <c r="F2260"/>
      <c r="M2260"/>
      <c r="N2260" s="24">
        <f t="shared" si="101"/>
        <v>0</v>
      </c>
      <c r="O2260" s="24"/>
      <c r="P2260" s="24"/>
    </row>
    <row r="2261" spans="1:16" ht="15.75">
      <c r="A2261"/>
      <c r="B2261"/>
      <c r="C2261"/>
      <c r="F2261"/>
      <c r="M2261"/>
      <c r="N2261" s="24">
        <f t="shared" si="101"/>
        <v>0</v>
      </c>
      <c r="O2261" s="24"/>
      <c r="P2261" s="24"/>
    </row>
    <row r="2262" spans="1:16" ht="15.75">
      <c r="A2262"/>
      <c r="B2262"/>
      <c r="C2262"/>
      <c r="F2262"/>
      <c r="M2262"/>
      <c r="N2262" s="24">
        <f t="shared" si="101"/>
        <v>0</v>
      </c>
      <c r="O2262" s="24"/>
      <c r="P2262" s="24"/>
    </row>
    <row r="2263" spans="1:16" ht="15.75">
      <c r="A2263"/>
      <c r="B2263"/>
      <c r="C2263"/>
      <c r="F2263"/>
      <c r="M2263"/>
      <c r="N2263" s="24">
        <f t="shared" si="101"/>
        <v>0</v>
      </c>
      <c r="O2263" s="24"/>
      <c r="P2263" s="24"/>
    </row>
    <row r="2264" spans="1:16" ht="15.75">
      <c r="A2264"/>
      <c r="B2264"/>
      <c r="C2264"/>
      <c r="F2264"/>
      <c r="M2264"/>
      <c r="N2264" s="24">
        <f t="shared" si="101"/>
        <v>0</v>
      </c>
      <c r="O2264" s="24"/>
      <c r="P2264" s="24"/>
    </row>
    <row r="2265" spans="1:16" ht="15.75">
      <c r="A2265"/>
      <c r="B2265"/>
      <c r="C2265"/>
      <c r="F2265"/>
      <c r="M2265"/>
      <c r="N2265" s="24">
        <f t="shared" si="101"/>
        <v>0</v>
      </c>
      <c r="O2265" s="24"/>
      <c r="P2265" s="24"/>
    </row>
    <row r="2266" spans="1:16" ht="15.75">
      <c r="A2266"/>
      <c r="B2266"/>
      <c r="C2266"/>
      <c r="F2266"/>
      <c r="M2266"/>
      <c r="N2266" s="24">
        <f t="shared" si="101"/>
        <v>0</v>
      </c>
      <c r="O2266" s="24"/>
      <c r="P2266" s="24"/>
    </row>
    <row r="2267" spans="1:16" ht="15.75">
      <c r="A2267"/>
      <c r="B2267"/>
      <c r="C2267"/>
      <c r="F2267"/>
      <c r="M2267"/>
      <c r="N2267" s="24">
        <f t="shared" si="101"/>
        <v>0</v>
      </c>
      <c r="O2267" s="24"/>
      <c r="P2267" s="24"/>
    </row>
    <row r="2268" spans="1:16" ht="15.75">
      <c r="A2268"/>
      <c r="B2268"/>
      <c r="C2268"/>
      <c r="F2268"/>
      <c r="M2268"/>
      <c r="N2268" s="24">
        <f t="shared" si="101"/>
        <v>0</v>
      </c>
      <c r="O2268" s="24"/>
      <c r="P2268" s="24"/>
    </row>
    <row r="2269" spans="1:16" ht="15.75">
      <c r="A2269"/>
      <c r="B2269"/>
      <c r="C2269"/>
      <c r="F2269"/>
      <c r="M2269"/>
      <c r="N2269" s="24">
        <f t="shared" si="101"/>
        <v>0</v>
      </c>
      <c r="O2269" s="24"/>
      <c r="P2269" s="24"/>
    </row>
    <row r="2270" spans="1:16" ht="15.75">
      <c r="A2270"/>
      <c r="B2270"/>
      <c r="C2270"/>
      <c r="F2270"/>
      <c r="M2270"/>
      <c r="N2270" s="24">
        <f t="shared" si="101"/>
        <v>0</v>
      </c>
      <c r="O2270" s="24"/>
      <c r="P2270" s="24"/>
    </row>
    <row r="2271" spans="1:16" ht="15.75">
      <c r="A2271"/>
      <c r="B2271"/>
      <c r="C2271"/>
      <c r="F2271"/>
      <c r="M2271"/>
      <c r="N2271" s="24">
        <f t="shared" si="101"/>
        <v>0</v>
      </c>
      <c r="O2271" s="24"/>
      <c r="P2271" s="24"/>
    </row>
    <row r="2272" spans="1:16" ht="15.75">
      <c r="A2272"/>
      <c r="B2272"/>
      <c r="C2272"/>
      <c r="F2272"/>
      <c r="M2272"/>
      <c r="N2272" s="24">
        <f t="shared" si="101"/>
        <v>0</v>
      </c>
      <c r="O2272" s="24"/>
      <c r="P2272" s="24"/>
    </row>
    <row r="2273" spans="1:16" ht="15.75">
      <c r="A2273"/>
      <c r="B2273"/>
      <c r="C2273"/>
      <c r="F2273"/>
      <c r="M2273"/>
      <c r="N2273" s="24">
        <f t="shared" si="101"/>
        <v>0</v>
      </c>
      <c r="O2273" s="24"/>
      <c r="P2273" s="24"/>
    </row>
    <row r="2274" spans="1:16" ht="15.75">
      <c r="A2274"/>
      <c r="B2274"/>
      <c r="C2274"/>
      <c r="F2274"/>
      <c r="M2274"/>
      <c r="N2274" s="24">
        <f t="shared" si="101"/>
        <v>0</v>
      </c>
      <c r="O2274" s="24"/>
      <c r="P2274" s="24"/>
    </row>
    <row r="2275" spans="1:16" ht="15.75">
      <c r="A2275"/>
      <c r="B2275"/>
      <c r="C2275"/>
      <c r="F2275"/>
      <c r="M2275"/>
      <c r="N2275" s="24">
        <f t="shared" si="101"/>
        <v>0</v>
      </c>
      <c r="O2275" s="24"/>
      <c r="P2275" s="24"/>
    </row>
    <row r="2276" spans="1:16" ht="15.75">
      <c r="A2276"/>
      <c r="B2276"/>
      <c r="C2276"/>
      <c r="F2276"/>
      <c r="M2276"/>
      <c r="N2276" s="24">
        <f t="shared" si="101"/>
        <v>0</v>
      </c>
      <c r="O2276" s="24"/>
      <c r="P2276" s="24"/>
    </row>
    <row r="2277" spans="1:16" ht="15.75">
      <c r="A2277"/>
      <c r="B2277"/>
      <c r="C2277"/>
      <c r="F2277"/>
      <c r="M2277"/>
      <c r="N2277" s="24">
        <f t="shared" si="101"/>
        <v>0</v>
      </c>
      <c r="O2277" s="24"/>
      <c r="P2277" s="24"/>
    </row>
    <row r="2278" spans="1:16" ht="15.75">
      <c r="A2278"/>
      <c r="B2278"/>
      <c r="C2278"/>
      <c r="F2278"/>
      <c r="M2278"/>
      <c r="N2278" s="24">
        <f t="shared" si="101"/>
        <v>0</v>
      </c>
      <c r="O2278" s="24"/>
      <c r="P2278" s="24"/>
    </row>
    <row r="2279" spans="1:16" ht="15.75">
      <c r="A2279"/>
      <c r="B2279"/>
      <c r="C2279"/>
      <c r="F2279"/>
      <c r="M2279"/>
      <c r="N2279" s="24">
        <f t="shared" si="101"/>
        <v>0</v>
      </c>
      <c r="O2279" s="24"/>
      <c r="P2279" s="24"/>
    </row>
    <row r="2280" spans="1:16" ht="15.75">
      <c r="A2280"/>
      <c r="B2280"/>
      <c r="C2280"/>
      <c r="F2280"/>
      <c r="M2280"/>
      <c r="N2280" s="24">
        <f t="shared" si="101"/>
        <v>0</v>
      </c>
      <c r="O2280" s="24"/>
      <c r="P2280" s="24"/>
    </row>
    <row r="2281" spans="1:16" ht="15.75">
      <c r="A2281"/>
      <c r="B2281"/>
      <c r="C2281"/>
      <c r="F2281"/>
      <c r="M2281"/>
      <c r="N2281" s="24">
        <f t="shared" si="101"/>
        <v>0</v>
      </c>
      <c r="O2281" s="24"/>
      <c r="P2281" s="24"/>
    </row>
    <row r="2282" spans="1:16" ht="15.75">
      <c r="A2282"/>
      <c r="B2282"/>
      <c r="C2282"/>
      <c r="F2282"/>
      <c r="M2282"/>
      <c r="N2282" s="24">
        <f t="shared" si="101"/>
        <v>0</v>
      </c>
      <c r="O2282" s="24"/>
      <c r="P2282" s="24"/>
    </row>
    <row r="2283" spans="1:16" ht="15.75">
      <c r="A2283"/>
      <c r="B2283"/>
      <c r="C2283"/>
      <c r="F2283"/>
      <c r="M2283"/>
      <c r="N2283" s="24">
        <f t="shared" si="101"/>
        <v>0</v>
      </c>
      <c r="O2283" s="24"/>
      <c r="P2283" s="24"/>
    </row>
    <row r="2284" spans="1:16" ht="15.75">
      <c r="A2284"/>
      <c r="B2284"/>
      <c r="C2284"/>
      <c r="F2284"/>
      <c r="M2284"/>
      <c r="N2284" s="24">
        <f t="shared" si="101"/>
        <v>0</v>
      </c>
      <c r="O2284" s="24"/>
      <c r="P2284" s="24"/>
    </row>
    <row r="2285" spans="1:16" ht="15.75">
      <c r="A2285"/>
      <c r="B2285"/>
      <c r="C2285"/>
      <c r="F2285"/>
      <c r="M2285"/>
      <c r="N2285" s="24">
        <f t="shared" si="101"/>
        <v>0</v>
      </c>
      <c r="O2285" s="24"/>
      <c r="P2285" s="24"/>
    </row>
    <row r="2286" spans="1:16" ht="15.75">
      <c r="A2286"/>
      <c r="B2286"/>
      <c r="C2286"/>
      <c r="F2286"/>
      <c r="M2286"/>
      <c r="N2286" s="24">
        <f t="shared" si="101"/>
        <v>0</v>
      </c>
      <c r="O2286" s="24"/>
      <c r="P2286" s="24"/>
    </row>
    <row r="2287" spans="1:16" ht="15.75">
      <c r="A2287"/>
      <c r="B2287"/>
      <c r="C2287"/>
      <c r="F2287"/>
      <c r="M2287"/>
      <c r="N2287" s="24">
        <f t="shared" si="101"/>
        <v>0</v>
      </c>
      <c r="O2287" s="24"/>
      <c r="P2287" s="24"/>
    </row>
    <row r="2288" spans="1:16" ht="15.75">
      <c r="A2288"/>
      <c r="B2288"/>
      <c r="C2288"/>
      <c r="F2288"/>
      <c r="M2288"/>
      <c r="N2288" s="24">
        <f t="shared" si="101"/>
        <v>0</v>
      </c>
      <c r="O2288" s="24"/>
      <c r="P2288" s="24"/>
    </row>
    <row r="2289" spans="1:16" ht="15.75">
      <c r="A2289"/>
      <c r="B2289"/>
      <c r="C2289"/>
      <c r="F2289"/>
      <c r="M2289"/>
      <c r="N2289" s="24">
        <f t="shared" si="101"/>
        <v>0</v>
      </c>
      <c r="O2289" s="24"/>
      <c r="P2289" s="24"/>
    </row>
    <row r="2290" spans="1:16" ht="15.75">
      <c r="A2290"/>
      <c r="B2290"/>
      <c r="C2290"/>
      <c r="F2290"/>
      <c r="M2290"/>
      <c r="N2290" s="24">
        <f t="shared" si="101"/>
        <v>0</v>
      </c>
      <c r="O2290" s="24"/>
      <c r="P2290" s="24"/>
    </row>
    <row r="2291" spans="1:16" ht="15.75">
      <c r="A2291"/>
      <c r="B2291"/>
      <c r="C2291"/>
      <c r="F2291"/>
      <c r="M2291"/>
      <c r="N2291" s="24">
        <f t="shared" si="101"/>
        <v>0</v>
      </c>
      <c r="O2291" s="24"/>
      <c r="P2291" s="24"/>
    </row>
    <row r="2292" spans="1:16" ht="15.75">
      <c r="A2292"/>
      <c r="B2292"/>
      <c r="C2292"/>
      <c r="F2292"/>
      <c r="M2292"/>
      <c r="N2292" s="24">
        <f t="shared" si="101"/>
        <v>0</v>
      </c>
      <c r="O2292" s="24"/>
      <c r="P2292" s="24"/>
    </row>
    <row r="2293" spans="1:16" ht="15.75">
      <c r="A2293"/>
      <c r="B2293"/>
      <c r="C2293"/>
      <c r="F2293"/>
      <c r="M2293"/>
      <c r="N2293" s="24">
        <f t="shared" si="101"/>
        <v>0</v>
      </c>
      <c r="O2293" s="24"/>
      <c r="P2293" s="24"/>
    </row>
    <row r="2294" spans="1:16" ht="15.75">
      <c r="A2294"/>
      <c r="B2294"/>
      <c r="C2294"/>
      <c r="F2294"/>
      <c r="M2294"/>
      <c r="N2294" s="24">
        <f t="shared" si="101"/>
        <v>0</v>
      </c>
      <c r="O2294" s="24"/>
      <c r="P2294" s="24"/>
    </row>
    <row r="2295" spans="1:16" ht="15.75">
      <c r="A2295"/>
      <c r="B2295"/>
      <c r="C2295"/>
      <c r="F2295"/>
      <c r="M2295"/>
      <c r="N2295" s="24">
        <f t="shared" si="101"/>
        <v>0</v>
      </c>
      <c r="O2295" s="24"/>
      <c r="P2295" s="24"/>
    </row>
    <row r="2296" spans="1:16" ht="15.75">
      <c r="A2296"/>
      <c r="B2296"/>
      <c r="C2296"/>
      <c r="F2296"/>
      <c r="M2296"/>
      <c r="N2296" s="24">
        <f t="shared" si="101"/>
        <v>0</v>
      </c>
      <c r="O2296" s="24"/>
      <c r="P2296" s="24"/>
    </row>
    <row r="2297" spans="1:16" ht="15.75">
      <c r="A2297"/>
      <c r="B2297"/>
      <c r="C2297"/>
      <c r="F2297"/>
      <c r="M2297"/>
      <c r="N2297" s="24">
        <f t="shared" si="101"/>
        <v>0</v>
      </c>
      <c r="O2297" s="24"/>
      <c r="P2297" s="24"/>
    </row>
    <row r="2298" spans="1:16" ht="15.75">
      <c r="A2298"/>
      <c r="B2298"/>
      <c r="C2298"/>
      <c r="F2298"/>
      <c r="M2298"/>
      <c r="N2298" s="24">
        <f t="shared" si="101"/>
        <v>0</v>
      </c>
      <c r="O2298" s="24"/>
      <c r="P2298" s="24"/>
    </row>
    <row r="2299" spans="1:16" ht="15.75">
      <c r="A2299"/>
      <c r="B2299"/>
      <c r="C2299"/>
      <c r="F2299"/>
      <c r="M2299"/>
      <c r="N2299" s="24">
        <f t="shared" si="101"/>
        <v>0</v>
      </c>
      <c r="O2299" s="24"/>
      <c r="P2299" s="24"/>
    </row>
    <row r="2300" spans="1:16" ht="15.75">
      <c r="A2300"/>
      <c r="B2300"/>
      <c r="C2300"/>
      <c r="F2300"/>
      <c r="M2300"/>
      <c r="N2300" s="24">
        <f t="shared" si="101"/>
        <v>0</v>
      </c>
      <c r="O2300" s="24"/>
      <c r="P2300" s="24"/>
    </row>
    <row r="2301" spans="1:16" ht="15.75">
      <c r="A2301"/>
      <c r="B2301"/>
      <c r="C2301"/>
      <c r="F2301"/>
      <c r="M2301"/>
      <c r="N2301" s="24">
        <f t="shared" si="101"/>
        <v>0</v>
      </c>
      <c r="O2301" s="24"/>
      <c r="P2301" s="24"/>
    </row>
    <row r="2302" spans="1:16" ht="15.75">
      <c r="A2302"/>
      <c r="B2302"/>
      <c r="C2302"/>
      <c r="F2302"/>
      <c r="M2302"/>
      <c r="N2302" s="24">
        <f t="shared" si="101"/>
        <v>0</v>
      </c>
      <c r="O2302" s="24"/>
      <c r="P2302" s="24"/>
    </row>
    <row r="2303" spans="1:16" ht="15.75">
      <c r="A2303"/>
      <c r="B2303"/>
      <c r="C2303"/>
      <c r="F2303"/>
      <c r="M2303"/>
      <c r="N2303" s="24">
        <f t="shared" si="101"/>
        <v>0</v>
      </c>
      <c r="O2303" s="24"/>
      <c r="P2303" s="24"/>
    </row>
    <row r="2304" spans="1:16" ht="15.75">
      <c r="A2304"/>
      <c r="B2304"/>
      <c r="C2304"/>
      <c r="F2304"/>
      <c r="M2304"/>
      <c r="N2304" s="24">
        <f t="shared" si="101"/>
        <v>0</v>
      </c>
      <c r="O2304" s="24"/>
      <c r="P2304" s="24"/>
    </row>
    <row r="2305" spans="1:16" ht="15.75">
      <c r="A2305"/>
      <c r="B2305"/>
      <c r="C2305"/>
      <c r="F2305"/>
      <c r="M2305"/>
      <c r="N2305" s="24">
        <f t="shared" si="101"/>
        <v>0</v>
      </c>
      <c r="O2305" s="24"/>
      <c r="P2305" s="24"/>
    </row>
    <row r="2306" spans="1:16" ht="15.75">
      <c r="A2306"/>
      <c r="B2306"/>
      <c r="C2306"/>
      <c r="F2306"/>
      <c r="M2306"/>
      <c r="N2306" s="24">
        <f t="shared" si="101"/>
        <v>0</v>
      </c>
      <c r="O2306" s="24"/>
      <c r="P2306" s="24"/>
    </row>
    <row r="2307" spans="1:16" ht="15.75">
      <c r="A2307"/>
      <c r="B2307"/>
      <c r="C2307"/>
      <c r="F2307"/>
      <c r="M2307"/>
      <c r="N2307" s="24">
        <f t="shared" si="101"/>
        <v>0</v>
      </c>
      <c r="O2307" s="24"/>
      <c r="P2307" s="24"/>
    </row>
    <row r="2308" spans="1:16" ht="15.75">
      <c r="A2308"/>
      <c r="B2308"/>
      <c r="C2308"/>
      <c r="F2308"/>
      <c r="M2308"/>
      <c r="N2308" s="24">
        <f t="shared" si="101"/>
        <v>0</v>
      </c>
      <c r="O2308" s="24"/>
      <c r="P2308" s="24"/>
    </row>
    <row r="2309" spans="1:16" ht="15.75">
      <c r="A2309"/>
      <c r="B2309"/>
      <c r="C2309"/>
      <c r="F2309"/>
      <c r="M2309"/>
      <c r="N2309" s="24">
        <f aca="true" t="shared" si="102" ref="N2309:N2372">C2309+F2309</f>
        <v>0</v>
      </c>
      <c r="O2309" s="24"/>
      <c r="P2309" s="24"/>
    </row>
    <row r="2310" spans="1:16" ht="15.75">
      <c r="A2310"/>
      <c r="B2310"/>
      <c r="C2310"/>
      <c r="F2310"/>
      <c r="M2310"/>
      <c r="N2310" s="24">
        <f t="shared" si="102"/>
        <v>0</v>
      </c>
      <c r="O2310" s="24"/>
      <c r="P2310" s="24"/>
    </row>
    <row r="2311" spans="1:16" ht="15.75">
      <c r="A2311"/>
      <c r="B2311"/>
      <c r="C2311"/>
      <c r="F2311"/>
      <c r="M2311"/>
      <c r="N2311" s="24">
        <f t="shared" si="102"/>
        <v>0</v>
      </c>
      <c r="O2311" s="24"/>
      <c r="P2311" s="24"/>
    </row>
    <row r="2312" spans="1:16" ht="15.75">
      <c r="A2312"/>
      <c r="B2312"/>
      <c r="C2312"/>
      <c r="F2312"/>
      <c r="M2312"/>
      <c r="N2312" s="24">
        <f t="shared" si="102"/>
        <v>0</v>
      </c>
      <c r="O2312" s="24"/>
      <c r="P2312" s="24"/>
    </row>
    <row r="2313" spans="1:16" ht="15.75">
      <c r="A2313"/>
      <c r="B2313"/>
      <c r="C2313"/>
      <c r="F2313"/>
      <c r="M2313"/>
      <c r="N2313" s="24">
        <f t="shared" si="102"/>
        <v>0</v>
      </c>
      <c r="O2313" s="24"/>
      <c r="P2313" s="24"/>
    </row>
    <row r="2314" spans="1:16" ht="15.75">
      <c r="A2314"/>
      <c r="B2314"/>
      <c r="C2314"/>
      <c r="F2314"/>
      <c r="M2314"/>
      <c r="N2314" s="24">
        <f t="shared" si="102"/>
        <v>0</v>
      </c>
      <c r="O2314" s="24"/>
      <c r="P2314" s="24"/>
    </row>
    <row r="2315" spans="1:16" ht="15.75">
      <c r="A2315"/>
      <c r="B2315"/>
      <c r="C2315"/>
      <c r="F2315"/>
      <c r="M2315"/>
      <c r="N2315" s="24">
        <f t="shared" si="102"/>
        <v>0</v>
      </c>
      <c r="O2315" s="24"/>
      <c r="P2315" s="24"/>
    </row>
    <row r="2316" spans="1:16" ht="15.75">
      <c r="A2316"/>
      <c r="B2316"/>
      <c r="C2316"/>
      <c r="F2316"/>
      <c r="M2316"/>
      <c r="N2316" s="24">
        <f t="shared" si="102"/>
        <v>0</v>
      </c>
      <c r="O2316" s="24"/>
      <c r="P2316" s="24"/>
    </row>
    <row r="2317" spans="1:16" ht="15.75">
      <c r="A2317"/>
      <c r="B2317"/>
      <c r="C2317"/>
      <c r="F2317"/>
      <c r="M2317"/>
      <c r="N2317" s="24">
        <f t="shared" si="102"/>
        <v>0</v>
      </c>
      <c r="O2317" s="24"/>
      <c r="P2317" s="24"/>
    </row>
    <row r="2318" spans="1:16" ht="15.75">
      <c r="A2318"/>
      <c r="B2318"/>
      <c r="C2318"/>
      <c r="F2318"/>
      <c r="M2318"/>
      <c r="N2318" s="24">
        <f t="shared" si="102"/>
        <v>0</v>
      </c>
      <c r="O2318" s="24"/>
      <c r="P2318" s="24"/>
    </row>
    <row r="2319" spans="1:16" ht="15.75">
      <c r="A2319"/>
      <c r="B2319"/>
      <c r="C2319"/>
      <c r="F2319"/>
      <c r="M2319"/>
      <c r="N2319" s="24">
        <f t="shared" si="102"/>
        <v>0</v>
      </c>
      <c r="O2319" s="24"/>
      <c r="P2319" s="24"/>
    </row>
    <row r="2320" spans="1:16" ht="15.75">
      <c r="A2320"/>
      <c r="B2320"/>
      <c r="C2320"/>
      <c r="F2320"/>
      <c r="M2320"/>
      <c r="N2320" s="24">
        <f t="shared" si="102"/>
        <v>0</v>
      </c>
      <c r="O2320" s="24"/>
      <c r="P2320" s="24"/>
    </row>
    <row r="2321" spans="1:16" ht="15.75">
      <c r="A2321"/>
      <c r="B2321"/>
      <c r="C2321"/>
      <c r="F2321"/>
      <c r="M2321"/>
      <c r="N2321" s="24">
        <f t="shared" si="102"/>
        <v>0</v>
      </c>
      <c r="O2321" s="24"/>
      <c r="P2321" s="24"/>
    </row>
    <row r="2322" spans="1:16" ht="15.75">
      <c r="A2322"/>
      <c r="B2322"/>
      <c r="C2322"/>
      <c r="F2322"/>
      <c r="M2322"/>
      <c r="N2322" s="24">
        <f t="shared" si="102"/>
        <v>0</v>
      </c>
      <c r="O2322" s="24"/>
      <c r="P2322" s="24"/>
    </row>
    <row r="2323" spans="1:16" ht="15.75">
      <c r="A2323"/>
      <c r="B2323"/>
      <c r="C2323"/>
      <c r="F2323"/>
      <c r="M2323"/>
      <c r="N2323" s="24">
        <f t="shared" si="102"/>
        <v>0</v>
      </c>
      <c r="O2323" s="24"/>
      <c r="P2323" s="24"/>
    </row>
    <row r="2324" spans="1:16" ht="15.75">
      <c r="A2324"/>
      <c r="B2324"/>
      <c r="C2324"/>
      <c r="F2324"/>
      <c r="M2324"/>
      <c r="N2324" s="24">
        <f t="shared" si="102"/>
        <v>0</v>
      </c>
      <c r="O2324" s="24"/>
      <c r="P2324" s="24"/>
    </row>
    <row r="2325" spans="1:16" ht="15.75">
      <c r="A2325"/>
      <c r="B2325"/>
      <c r="C2325"/>
      <c r="F2325"/>
      <c r="M2325"/>
      <c r="N2325" s="24">
        <f t="shared" si="102"/>
        <v>0</v>
      </c>
      <c r="O2325" s="24"/>
      <c r="P2325" s="24"/>
    </row>
    <row r="2326" spans="1:16" ht="15.75">
      <c r="A2326"/>
      <c r="B2326"/>
      <c r="C2326"/>
      <c r="F2326"/>
      <c r="M2326"/>
      <c r="N2326" s="24">
        <f t="shared" si="102"/>
        <v>0</v>
      </c>
      <c r="O2326" s="24"/>
      <c r="P2326" s="24"/>
    </row>
    <row r="2327" spans="1:16" ht="15.75">
      <c r="A2327"/>
      <c r="B2327"/>
      <c r="C2327"/>
      <c r="F2327"/>
      <c r="M2327"/>
      <c r="N2327" s="24">
        <f t="shared" si="102"/>
        <v>0</v>
      </c>
      <c r="O2327" s="24"/>
      <c r="P2327" s="24"/>
    </row>
    <row r="2328" spans="1:16" ht="15.75">
      <c r="A2328"/>
      <c r="B2328"/>
      <c r="C2328"/>
      <c r="F2328"/>
      <c r="M2328"/>
      <c r="N2328" s="24">
        <f t="shared" si="102"/>
        <v>0</v>
      </c>
      <c r="O2328" s="24"/>
      <c r="P2328" s="24"/>
    </row>
    <row r="2329" spans="1:16" ht="15.75">
      <c r="A2329"/>
      <c r="B2329"/>
      <c r="C2329"/>
      <c r="F2329"/>
      <c r="M2329"/>
      <c r="N2329" s="24">
        <f t="shared" si="102"/>
        <v>0</v>
      </c>
      <c r="O2329" s="24"/>
      <c r="P2329" s="24"/>
    </row>
    <row r="2330" spans="1:16" ht="15.75">
      <c r="A2330"/>
      <c r="B2330"/>
      <c r="C2330"/>
      <c r="F2330"/>
      <c r="M2330"/>
      <c r="N2330" s="24">
        <f t="shared" si="102"/>
        <v>0</v>
      </c>
      <c r="O2330" s="24"/>
      <c r="P2330" s="24"/>
    </row>
    <row r="2331" spans="1:16" ht="15.75">
      <c r="A2331"/>
      <c r="B2331"/>
      <c r="C2331"/>
      <c r="F2331"/>
      <c r="M2331"/>
      <c r="N2331" s="24">
        <f t="shared" si="102"/>
        <v>0</v>
      </c>
      <c r="O2331" s="24"/>
      <c r="P2331" s="24"/>
    </row>
    <row r="2332" spans="1:16" ht="15.75">
      <c r="A2332"/>
      <c r="B2332"/>
      <c r="C2332"/>
      <c r="F2332"/>
      <c r="M2332"/>
      <c r="N2332" s="24">
        <f t="shared" si="102"/>
        <v>0</v>
      </c>
      <c r="O2332" s="24"/>
      <c r="P2332" s="24"/>
    </row>
    <row r="2333" spans="1:16" ht="15.75">
      <c r="A2333"/>
      <c r="B2333"/>
      <c r="C2333"/>
      <c r="F2333"/>
      <c r="M2333"/>
      <c r="N2333" s="24">
        <f t="shared" si="102"/>
        <v>0</v>
      </c>
      <c r="O2333" s="24"/>
      <c r="P2333" s="24"/>
    </row>
    <row r="2334" spans="1:16" ht="15.75">
      <c r="A2334"/>
      <c r="B2334"/>
      <c r="C2334"/>
      <c r="F2334"/>
      <c r="M2334"/>
      <c r="N2334" s="24">
        <f t="shared" si="102"/>
        <v>0</v>
      </c>
      <c r="O2334" s="24"/>
      <c r="P2334" s="24"/>
    </row>
    <row r="2335" spans="1:16" ht="15.75">
      <c r="A2335"/>
      <c r="B2335"/>
      <c r="C2335"/>
      <c r="F2335"/>
      <c r="M2335"/>
      <c r="N2335" s="24">
        <f t="shared" si="102"/>
        <v>0</v>
      </c>
      <c r="O2335" s="24"/>
      <c r="P2335" s="24"/>
    </row>
    <row r="2336" spans="1:16" ht="15.75">
      <c r="A2336"/>
      <c r="B2336"/>
      <c r="C2336"/>
      <c r="F2336"/>
      <c r="M2336"/>
      <c r="N2336" s="24">
        <f t="shared" si="102"/>
        <v>0</v>
      </c>
      <c r="O2336" s="24"/>
      <c r="P2336" s="24"/>
    </row>
    <row r="2337" spans="1:16" ht="15.75">
      <c r="A2337"/>
      <c r="B2337"/>
      <c r="C2337"/>
      <c r="F2337"/>
      <c r="M2337"/>
      <c r="N2337" s="24">
        <f t="shared" si="102"/>
        <v>0</v>
      </c>
      <c r="O2337" s="24"/>
      <c r="P2337" s="24"/>
    </row>
    <row r="2338" spans="1:16" ht="15.75">
      <c r="A2338"/>
      <c r="B2338"/>
      <c r="C2338"/>
      <c r="F2338"/>
      <c r="M2338"/>
      <c r="N2338" s="24">
        <f t="shared" si="102"/>
        <v>0</v>
      </c>
      <c r="O2338" s="24"/>
      <c r="P2338" s="24"/>
    </row>
    <row r="2339" spans="1:16" ht="15.75">
      <c r="A2339"/>
      <c r="B2339"/>
      <c r="C2339"/>
      <c r="F2339"/>
      <c r="M2339"/>
      <c r="N2339" s="24">
        <f t="shared" si="102"/>
        <v>0</v>
      </c>
      <c r="O2339" s="24"/>
      <c r="P2339" s="24"/>
    </row>
    <row r="2340" spans="1:16" ht="15.75">
      <c r="A2340"/>
      <c r="B2340"/>
      <c r="C2340"/>
      <c r="F2340"/>
      <c r="M2340"/>
      <c r="N2340" s="24">
        <f t="shared" si="102"/>
        <v>0</v>
      </c>
      <c r="O2340" s="24"/>
      <c r="P2340" s="24"/>
    </row>
    <row r="2341" spans="1:16" ht="15.75">
      <c r="A2341"/>
      <c r="B2341"/>
      <c r="C2341"/>
      <c r="F2341"/>
      <c r="M2341"/>
      <c r="N2341" s="24">
        <f t="shared" si="102"/>
        <v>0</v>
      </c>
      <c r="O2341" s="24"/>
      <c r="P2341" s="24"/>
    </row>
    <row r="2342" spans="1:16" ht="15.75">
      <c r="A2342"/>
      <c r="B2342"/>
      <c r="C2342"/>
      <c r="F2342"/>
      <c r="M2342"/>
      <c r="N2342" s="24">
        <f t="shared" si="102"/>
        <v>0</v>
      </c>
      <c r="O2342" s="24"/>
      <c r="P2342" s="24"/>
    </row>
    <row r="2343" spans="1:16" ht="15.75">
      <c r="A2343"/>
      <c r="B2343"/>
      <c r="C2343"/>
      <c r="F2343"/>
      <c r="M2343"/>
      <c r="N2343" s="24">
        <f t="shared" si="102"/>
        <v>0</v>
      </c>
      <c r="O2343" s="24"/>
      <c r="P2343" s="24"/>
    </row>
    <row r="2344" spans="1:16" ht="15.75">
      <c r="A2344"/>
      <c r="B2344"/>
      <c r="C2344"/>
      <c r="F2344"/>
      <c r="M2344"/>
      <c r="N2344" s="24">
        <f t="shared" si="102"/>
        <v>0</v>
      </c>
      <c r="O2344" s="24"/>
      <c r="P2344" s="24"/>
    </row>
    <row r="2345" spans="1:16" ht="15.75">
      <c r="A2345"/>
      <c r="B2345"/>
      <c r="C2345"/>
      <c r="F2345"/>
      <c r="M2345"/>
      <c r="N2345" s="24">
        <f t="shared" si="102"/>
        <v>0</v>
      </c>
      <c r="O2345" s="24"/>
      <c r="P2345" s="24"/>
    </row>
    <row r="2346" spans="1:16" ht="15.75">
      <c r="A2346"/>
      <c r="B2346"/>
      <c r="C2346"/>
      <c r="F2346"/>
      <c r="M2346"/>
      <c r="N2346" s="24">
        <f t="shared" si="102"/>
        <v>0</v>
      </c>
      <c r="O2346" s="24"/>
      <c r="P2346" s="24"/>
    </row>
    <row r="2347" spans="1:16" ht="15.75">
      <c r="A2347"/>
      <c r="B2347"/>
      <c r="C2347"/>
      <c r="F2347"/>
      <c r="M2347"/>
      <c r="N2347" s="24">
        <f t="shared" si="102"/>
        <v>0</v>
      </c>
      <c r="O2347" s="24"/>
      <c r="P2347" s="24"/>
    </row>
    <row r="2348" spans="1:16" ht="15.75">
      <c r="A2348"/>
      <c r="B2348"/>
      <c r="C2348"/>
      <c r="F2348"/>
      <c r="M2348"/>
      <c r="N2348" s="24">
        <f t="shared" si="102"/>
        <v>0</v>
      </c>
      <c r="O2348" s="24"/>
      <c r="P2348" s="24"/>
    </row>
    <row r="2349" spans="1:16" ht="15.75">
      <c r="A2349"/>
      <c r="B2349"/>
      <c r="C2349"/>
      <c r="F2349"/>
      <c r="M2349"/>
      <c r="N2349" s="24">
        <f t="shared" si="102"/>
        <v>0</v>
      </c>
      <c r="O2349" s="24"/>
      <c r="P2349" s="24"/>
    </row>
    <row r="2350" spans="1:16" ht="15.75">
      <c r="A2350"/>
      <c r="B2350"/>
      <c r="C2350"/>
      <c r="F2350"/>
      <c r="M2350"/>
      <c r="N2350" s="24">
        <f t="shared" si="102"/>
        <v>0</v>
      </c>
      <c r="O2350" s="24"/>
      <c r="P2350" s="24"/>
    </row>
    <row r="2351" spans="1:16" ht="15.75">
      <c r="A2351"/>
      <c r="B2351"/>
      <c r="C2351"/>
      <c r="F2351"/>
      <c r="M2351"/>
      <c r="N2351" s="24">
        <f t="shared" si="102"/>
        <v>0</v>
      </c>
      <c r="O2351" s="24"/>
      <c r="P2351" s="24"/>
    </row>
    <row r="2352" spans="1:16" ht="15.75">
      <c r="A2352"/>
      <c r="B2352"/>
      <c r="C2352"/>
      <c r="F2352"/>
      <c r="M2352"/>
      <c r="N2352" s="24">
        <f t="shared" si="102"/>
        <v>0</v>
      </c>
      <c r="O2352" s="24"/>
      <c r="P2352" s="24"/>
    </row>
    <row r="2353" spans="1:16" ht="15.75">
      <c r="A2353"/>
      <c r="B2353"/>
      <c r="C2353"/>
      <c r="F2353"/>
      <c r="M2353"/>
      <c r="N2353" s="24">
        <f t="shared" si="102"/>
        <v>0</v>
      </c>
      <c r="O2353" s="24"/>
      <c r="P2353" s="24"/>
    </row>
    <row r="2354" spans="1:16" ht="15.75">
      <c r="A2354"/>
      <c r="B2354"/>
      <c r="C2354"/>
      <c r="F2354"/>
      <c r="M2354"/>
      <c r="N2354" s="24">
        <f t="shared" si="102"/>
        <v>0</v>
      </c>
      <c r="O2354" s="24"/>
      <c r="P2354" s="24"/>
    </row>
    <row r="2355" spans="1:16" ht="15.75">
      <c r="A2355"/>
      <c r="B2355"/>
      <c r="C2355"/>
      <c r="F2355"/>
      <c r="M2355"/>
      <c r="N2355" s="24">
        <f t="shared" si="102"/>
        <v>0</v>
      </c>
      <c r="O2355" s="24"/>
      <c r="P2355" s="24"/>
    </row>
    <row r="2356" spans="1:16" ht="15.75">
      <c r="A2356"/>
      <c r="B2356"/>
      <c r="C2356"/>
      <c r="F2356"/>
      <c r="M2356"/>
      <c r="N2356" s="24">
        <f t="shared" si="102"/>
        <v>0</v>
      </c>
      <c r="O2356" s="24"/>
      <c r="P2356" s="24"/>
    </row>
    <row r="2357" spans="1:16" ht="15.75">
      <c r="A2357"/>
      <c r="B2357"/>
      <c r="C2357"/>
      <c r="F2357"/>
      <c r="M2357"/>
      <c r="N2357" s="24">
        <f t="shared" si="102"/>
        <v>0</v>
      </c>
      <c r="O2357" s="24"/>
      <c r="P2357" s="24"/>
    </row>
    <row r="2358" spans="1:16" ht="15.75">
      <c r="A2358"/>
      <c r="B2358"/>
      <c r="C2358"/>
      <c r="F2358"/>
      <c r="M2358"/>
      <c r="N2358" s="24">
        <f t="shared" si="102"/>
        <v>0</v>
      </c>
      <c r="O2358" s="24"/>
      <c r="P2358" s="24"/>
    </row>
    <row r="2359" spans="1:16" ht="15.75">
      <c r="A2359"/>
      <c r="B2359"/>
      <c r="C2359"/>
      <c r="F2359"/>
      <c r="M2359"/>
      <c r="N2359" s="24">
        <f t="shared" si="102"/>
        <v>0</v>
      </c>
      <c r="O2359" s="24"/>
      <c r="P2359" s="24"/>
    </row>
    <row r="2360" spans="1:16" ht="15.75">
      <c r="A2360"/>
      <c r="B2360"/>
      <c r="C2360"/>
      <c r="F2360"/>
      <c r="M2360"/>
      <c r="N2360" s="24">
        <f t="shared" si="102"/>
        <v>0</v>
      </c>
      <c r="O2360" s="24"/>
      <c r="P2360" s="24"/>
    </row>
    <row r="2361" spans="1:16" ht="15.75">
      <c r="A2361"/>
      <c r="B2361"/>
      <c r="C2361"/>
      <c r="F2361"/>
      <c r="M2361"/>
      <c r="N2361" s="24">
        <f t="shared" si="102"/>
        <v>0</v>
      </c>
      <c r="O2361" s="24"/>
      <c r="P2361" s="24"/>
    </row>
    <row r="2362" spans="1:16" ht="15.75">
      <c r="A2362"/>
      <c r="B2362"/>
      <c r="C2362"/>
      <c r="F2362"/>
      <c r="M2362"/>
      <c r="N2362" s="24">
        <f t="shared" si="102"/>
        <v>0</v>
      </c>
      <c r="O2362" s="24"/>
      <c r="P2362" s="24"/>
    </row>
    <row r="2363" spans="1:16" ht="15.75">
      <c r="A2363"/>
      <c r="B2363"/>
      <c r="C2363"/>
      <c r="F2363"/>
      <c r="M2363"/>
      <c r="N2363" s="24">
        <f t="shared" si="102"/>
        <v>0</v>
      </c>
      <c r="O2363" s="24"/>
      <c r="P2363" s="24"/>
    </row>
    <row r="2364" spans="1:16" ht="15.75">
      <c r="A2364"/>
      <c r="B2364"/>
      <c r="C2364"/>
      <c r="F2364"/>
      <c r="M2364"/>
      <c r="N2364" s="24">
        <f t="shared" si="102"/>
        <v>0</v>
      </c>
      <c r="O2364" s="24"/>
      <c r="P2364" s="24"/>
    </row>
    <row r="2365" spans="1:16" ht="15.75">
      <c r="A2365"/>
      <c r="B2365"/>
      <c r="C2365"/>
      <c r="F2365"/>
      <c r="M2365"/>
      <c r="N2365" s="24">
        <f t="shared" si="102"/>
        <v>0</v>
      </c>
      <c r="O2365" s="24"/>
      <c r="P2365" s="24"/>
    </row>
    <row r="2366" spans="1:16" ht="15.75">
      <c r="A2366"/>
      <c r="B2366"/>
      <c r="C2366"/>
      <c r="F2366"/>
      <c r="M2366"/>
      <c r="N2366" s="24">
        <f t="shared" si="102"/>
        <v>0</v>
      </c>
      <c r="O2366" s="24"/>
      <c r="P2366" s="24"/>
    </row>
    <row r="2367" spans="1:16" ht="15.75">
      <c r="A2367"/>
      <c r="B2367"/>
      <c r="C2367"/>
      <c r="F2367"/>
      <c r="M2367"/>
      <c r="N2367" s="24">
        <f t="shared" si="102"/>
        <v>0</v>
      </c>
      <c r="O2367" s="24"/>
      <c r="P2367" s="24"/>
    </row>
    <row r="2368" spans="1:16" ht="15.75">
      <c r="A2368"/>
      <c r="B2368"/>
      <c r="C2368"/>
      <c r="F2368"/>
      <c r="M2368"/>
      <c r="N2368" s="24">
        <f t="shared" si="102"/>
        <v>0</v>
      </c>
      <c r="O2368" s="24"/>
      <c r="P2368" s="24"/>
    </row>
    <row r="2369" spans="1:16" ht="15.75">
      <c r="A2369"/>
      <c r="B2369"/>
      <c r="C2369"/>
      <c r="F2369"/>
      <c r="M2369"/>
      <c r="N2369" s="24">
        <f t="shared" si="102"/>
        <v>0</v>
      </c>
      <c r="O2369" s="24"/>
      <c r="P2369" s="24"/>
    </row>
    <row r="2370" spans="1:16" ht="15.75">
      <c r="A2370"/>
      <c r="B2370"/>
      <c r="C2370"/>
      <c r="F2370"/>
      <c r="M2370"/>
      <c r="N2370" s="24">
        <f t="shared" si="102"/>
        <v>0</v>
      </c>
      <c r="O2370" s="24"/>
      <c r="P2370" s="24"/>
    </row>
    <row r="2371" spans="1:16" ht="15.75">
      <c r="A2371"/>
      <c r="B2371"/>
      <c r="C2371"/>
      <c r="F2371"/>
      <c r="M2371"/>
      <c r="N2371" s="24">
        <f t="shared" si="102"/>
        <v>0</v>
      </c>
      <c r="O2371" s="24"/>
      <c r="P2371" s="24"/>
    </row>
    <row r="2372" spans="1:16" ht="15.75">
      <c r="A2372"/>
      <c r="B2372"/>
      <c r="C2372"/>
      <c r="F2372"/>
      <c r="M2372"/>
      <c r="N2372" s="24">
        <f t="shared" si="102"/>
        <v>0</v>
      </c>
      <c r="O2372" s="24"/>
      <c r="P2372" s="24"/>
    </row>
    <row r="2373" spans="1:16" ht="15.75">
      <c r="A2373"/>
      <c r="B2373"/>
      <c r="C2373"/>
      <c r="F2373"/>
      <c r="M2373"/>
      <c r="N2373" s="24">
        <f aca="true" t="shared" si="103" ref="N2373:N2436">C2373+F2373</f>
        <v>0</v>
      </c>
      <c r="O2373" s="24"/>
      <c r="P2373" s="24"/>
    </row>
    <row r="2374" spans="1:16" ht="15.75">
      <c r="A2374"/>
      <c r="B2374"/>
      <c r="C2374"/>
      <c r="F2374"/>
      <c r="M2374"/>
      <c r="N2374" s="24">
        <f t="shared" si="103"/>
        <v>0</v>
      </c>
      <c r="O2374" s="24"/>
      <c r="P2374" s="24"/>
    </row>
    <row r="2375" spans="1:16" ht="15.75">
      <c r="A2375"/>
      <c r="B2375"/>
      <c r="C2375"/>
      <c r="F2375"/>
      <c r="M2375"/>
      <c r="N2375" s="24">
        <f t="shared" si="103"/>
        <v>0</v>
      </c>
      <c r="O2375" s="24"/>
      <c r="P2375" s="24"/>
    </row>
    <row r="2376" spans="1:16" ht="15.75">
      <c r="A2376"/>
      <c r="B2376"/>
      <c r="C2376"/>
      <c r="F2376"/>
      <c r="M2376"/>
      <c r="N2376" s="24">
        <f t="shared" si="103"/>
        <v>0</v>
      </c>
      <c r="O2376" s="24"/>
      <c r="P2376" s="24"/>
    </row>
    <row r="2377" spans="1:16" ht="15.75">
      <c r="A2377"/>
      <c r="B2377"/>
      <c r="C2377"/>
      <c r="F2377"/>
      <c r="M2377"/>
      <c r="N2377" s="24">
        <f t="shared" si="103"/>
        <v>0</v>
      </c>
      <c r="O2377" s="24"/>
      <c r="P2377" s="24"/>
    </row>
    <row r="2378" spans="1:16" ht="15.75">
      <c r="A2378"/>
      <c r="B2378"/>
      <c r="C2378"/>
      <c r="F2378"/>
      <c r="M2378"/>
      <c r="N2378" s="24">
        <f t="shared" si="103"/>
        <v>0</v>
      </c>
      <c r="O2378" s="24"/>
      <c r="P2378" s="24"/>
    </row>
    <row r="2379" spans="1:16" ht="15.75">
      <c r="A2379"/>
      <c r="B2379"/>
      <c r="C2379"/>
      <c r="F2379"/>
      <c r="M2379"/>
      <c r="N2379" s="24">
        <f t="shared" si="103"/>
        <v>0</v>
      </c>
      <c r="O2379" s="24"/>
      <c r="P2379" s="24"/>
    </row>
    <row r="2380" spans="1:16" ht="15.75">
      <c r="A2380"/>
      <c r="B2380"/>
      <c r="C2380"/>
      <c r="F2380"/>
      <c r="M2380"/>
      <c r="N2380" s="24">
        <f t="shared" si="103"/>
        <v>0</v>
      </c>
      <c r="O2380" s="24"/>
      <c r="P2380" s="24"/>
    </row>
    <row r="2381" spans="1:16" ht="15.75">
      <c r="A2381"/>
      <c r="B2381"/>
      <c r="C2381"/>
      <c r="F2381"/>
      <c r="M2381"/>
      <c r="N2381" s="24">
        <f t="shared" si="103"/>
        <v>0</v>
      </c>
      <c r="O2381" s="24"/>
      <c r="P2381" s="24"/>
    </row>
    <row r="2382" spans="1:16" ht="15.75">
      <c r="A2382"/>
      <c r="B2382"/>
      <c r="C2382"/>
      <c r="F2382"/>
      <c r="M2382"/>
      <c r="N2382" s="24">
        <f t="shared" si="103"/>
        <v>0</v>
      </c>
      <c r="O2382" s="24"/>
      <c r="P2382" s="24"/>
    </row>
    <row r="2383" spans="1:16" ht="15.75">
      <c r="A2383"/>
      <c r="B2383"/>
      <c r="C2383"/>
      <c r="F2383"/>
      <c r="M2383"/>
      <c r="N2383" s="24">
        <f t="shared" si="103"/>
        <v>0</v>
      </c>
      <c r="O2383" s="24"/>
      <c r="P2383" s="24"/>
    </row>
    <row r="2384" spans="1:16" ht="15.75">
      <c r="A2384"/>
      <c r="B2384"/>
      <c r="C2384"/>
      <c r="F2384"/>
      <c r="M2384"/>
      <c r="N2384" s="24">
        <f t="shared" si="103"/>
        <v>0</v>
      </c>
      <c r="O2384" s="24"/>
      <c r="P2384" s="24"/>
    </row>
    <row r="2385" spans="1:16" ht="15.75">
      <c r="A2385"/>
      <c r="B2385"/>
      <c r="C2385"/>
      <c r="F2385"/>
      <c r="M2385"/>
      <c r="N2385" s="24">
        <f t="shared" si="103"/>
        <v>0</v>
      </c>
      <c r="O2385" s="24"/>
      <c r="P2385" s="24"/>
    </row>
    <row r="2386" spans="1:16" ht="15.75">
      <c r="A2386"/>
      <c r="B2386"/>
      <c r="C2386"/>
      <c r="F2386"/>
      <c r="M2386"/>
      <c r="N2386" s="24">
        <f t="shared" si="103"/>
        <v>0</v>
      </c>
      <c r="O2386" s="24"/>
      <c r="P2386" s="24"/>
    </row>
    <row r="2387" spans="1:16" ht="15.75">
      <c r="A2387"/>
      <c r="B2387"/>
      <c r="C2387"/>
      <c r="F2387"/>
      <c r="M2387"/>
      <c r="N2387" s="24">
        <f t="shared" si="103"/>
        <v>0</v>
      </c>
      <c r="O2387" s="24"/>
      <c r="P2387" s="24"/>
    </row>
    <row r="2388" spans="1:16" ht="15.75">
      <c r="A2388"/>
      <c r="B2388"/>
      <c r="C2388"/>
      <c r="F2388"/>
      <c r="M2388"/>
      <c r="N2388" s="24">
        <f t="shared" si="103"/>
        <v>0</v>
      </c>
      <c r="O2388" s="24"/>
      <c r="P2388" s="24"/>
    </row>
    <row r="2389" spans="1:16" ht="15.75">
      <c r="A2389"/>
      <c r="B2389"/>
      <c r="C2389"/>
      <c r="F2389"/>
      <c r="M2389"/>
      <c r="N2389" s="24">
        <f t="shared" si="103"/>
        <v>0</v>
      </c>
      <c r="O2389" s="24"/>
      <c r="P2389" s="24"/>
    </row>
    <row r="2390" spans="1:16" ht="15.75">
      <c r="A2390"/>
      <c r="B2390"/>
      <c r="C2390"/>
      <c r="F2390"/>
      <c r="M2390"/>
      <c r="N2390" s="24">
        <f t="shared" si="103"/>
        <v>0</v>
      </c>
      <c r="O2390" s="24"/>
      <c r="P2390" s="24"/>
    </row>
    <row r="2391" spans="1:16" ht="15.75">
      <c r="A2391"/>
      <c r="B2391"/>
      <c r="C2391"/>
      <c r="F2391"/>
      <c r="M2391"/>
      <c r="N2391" s="24">
        <f t="shared" si="103"/>
        <v>0</v>
      </c>
      <c r="O2391" s="24"/>
      <c r="P2391" s="24"/>
    </row>
    <row r="2392" spans="1:16" ht="15.75">
      <c r="A2392"/>
      <c r="B2392"/>
      <c r="C2392"/>
      <c r="F2392"/>
      <c r="M2392"/>
      <c r="N2392" s="24">
        <f t="shared" si="103"/>
        <v>0</v>
      </c>
      <c r="O2392" s="24"/>
      <c r="P2392" s="24"/>
    </row>
    <row r="2393" spans="1:16" ht="15.75">
      <c r="A2393"/>
      <c r="B2393"/>
      <c r="C2393"/>
      <c r="F2393"/>
      <c r="M2393"/>
      <c r="N2393" s="24">
        <f t="shared" si="103"/>
        <v>0</v>
      </c>
      <c r="O2393" s="24"/>
      <c r="P2393" s="24"/>
    </row>
    <row r="2394" spans="1:16" ht="15.75">
      <c r="A2394"/>
      <c r="B2394"/>
      <c r="C2394"/>
      <c r="F2394"/>
      <c r="M2394"/>
      <c r="N2394" s="24">
        <f t="shared" si="103"/>
        <v>0</v>
      </c>
      <c r="O2394" s="24"/>
      <c r="P2394" s="24"/>
    </row>
    <row r="2395" spans="1:16" ht="15.75">
      <c r="A2395"/>
      <c r="B2395"/>
      <c r="C2395"/>
      <c r="F2395"/>
      <c r="M2395"/>
      <c r="N2395" s="24">
        <f t="shared" si="103"/>
        <v>0</v>
      </c>
      <c r="O2395" s="24"/>
      <c r="P2395" s="24"/>
    </row>
    <row r="2396" spans="1:16" ht="15.75">
      <c r="A2396"/>
      <c r="B2396"/>
      <c r="C2396"/>
      <c r="F2396"/>
      <c r="M2396"/>
      <c r="N2396" s="24">
        <f t="shared" si="103"/>
        <v>0</v>
      </c>
      <c r="O2396" s="24"/>
      <c r="P2396" s="24"/>
    </row>
    <row r="2397" spans="1:16" ht="15.75">
      <c r="A2397"/>
      <c r="B2397"/>
      <c r="C2397"/>
      <c r="F2397"/>
      <c r="M2397"/>
      <c r="N2397" s="24">
        <f t="shared" si="103"/>
        <v>0</v>
      </c>
      <c r="O2397" s="24"/>
      <c r="P2397" s="24"/>
    </row>
    <row r="2398" spans="1:16" ht="15.75">
      <c r="A2398"/>
      <c r="B2398"/>
      <c r="C2398"/>
      <c r="F2398"/>
      <c r="M2398"/>
      <c r="N2398" s="24">
        <f t="shared" si="103"/>
        <v>0</v>
      </c>
      <c r="O2398" s="24"/>
      <c r="P2398" s="24"/>
    </row>
    <row r="2399" spans="1:16" ht="15.75">
      <c r="A2399"/>
      <c r="B2399"/>
      <c r="C2399"/>
      <c r="F2399"/>
      <c r="M2399"/>
      <c r="N2399" s="24">
        <f t="shared" si="103"/>
        <v>0</v>
      </c>
      <c r="O2399" s="24"/>
      <c r="P2399" s="24"/>
    </row>
    <row r="2400" spans="1:16" ht="15.75">
      <c r="A2400"/>
      <c r="B2400"/>
      <c r="C2400"/>
      <c r="F2400"/>
      <c r="M2400"/>
      <c r="N2400" s="24">
        <f t="shared" si="103"/>
        <v>0</v>
      </c>
      <c r="O2400" s="24"/>
      <c r="P2400" s="24"/>
    </row>
    <row r="2401" spans="1:16" ht="15.75">
      <c r="A2401"/>
      <c r="B2401"/>
      <c r="C2401"/>
      <c r="F2401"/>
      <c r="M2401"/>
      <c r="N2401" s="24">
        <f t="shared" si="103"/>
        <v>0</v>
      </c>
      <c r="O2401" s="24"/>
      <c r="P2401" s="24"/>
    </row>
    <row r="2402" spans="1:16" ht="15.75">
      <c r="A2402"/>
      <c r="B2402"/>
      <c r="C2402"/>
      <c r="F2402"/>
      <c r="M2402"/>
      <c r="N2402" s="24">
        <f t="shared" si="103"/>
        <v>0</v>
      </c>
      <c r="O2402" s="24"/>
      <c r="P2402" s="24"/>
    </row>
    <row r="2403" spans="1:16" ht="15.75">
      <c r="A2403"/>
      <c r="B2403"/>
      <c r="C2403"/>
      <c r="F2403"/>
      <c r="M2403"/>
      <c r="N2403" s="24">
        <f t="shared" si="103"/>
        <v>0</v>
      </c>
      <c r="O2403" s="24"/>
      <c r="P2403" s="24"/>
    </row>
    <row r="2404" spans="1:16" ht="15.75">
      <c r="A2404"/>
      <c r="B2404"/>
      <c r="C2404"/>
      <c r="F2404"/>
      <c r="M2404"/>
      <c r="N2404" s="24">
        <f t="shared" si="103"/>
        <v>0</v>
      </c>
      <c r="O2404" s="24"/>
      <c r="P2404" s="24"/>
    </row>
    <row r="2405" spans="1:16" ht="15.75">
      <c r="A2405"/>
      <c r="B2405"/>
      <c r="C2405"/>
      <c r="F2405"/>
      <c r="M2405"/>
      <c r="N2405" s="24">
        <f t="shared" si="103"/>
        <v>0</v>
      </c>
      <c r="O2405" s="24"/>
      <c r="P2405" s="24"/>
    </row>
    <row r="2406" spans="1:16" ht="15.75">
      <c r="A2406"/>
      <c r="B2406"/>
      <c r="C2406"/>
      <c r="F2406"/>
      <c r="M2406"/>
      <c r="N2406" s="24">
        <f t="shared" si="103"/>
        <v>0</v>
      </c>
      <c r="O2406" s="24"/>
      <c r="P2406" s="24"/>
    </row>
    <row r="2407" spans="1:16" ht="15.75">
      <c r="A2407"/>
      <c r="B2407"/>
      <c r="C2407"/>
      <c r="F2407"/>
      <c r="M2407"/>
      <c r="N2407" s="24">
        <f t="shared" si="103"/>
        <v>0</v>
      </c>
      <c r="O2407" s="24"/>
      <c r="P2407" s="24"/>
    </row>
    <row r="2408" spans="1:16" ht="15.75">
      <c r="A2408"/>
      <c r="B2408"/>
      <c r="C2408"/>
      <c r="F2408"/>
      <c r="M2408"/>
      <c r="N2408" s="24">
        <f t="shared" si="103"/>
        <v>0</v>
      </c>
      <c r="O2408" s="24"/>
      <c r="P2408" s="24"/>
    </row>
    <row r="2409" spans="1:16" ht="15.75">
      <c r="A2409"/>
      <c r="B2409"/>
      <c r="C2409"/>
      <c r="F2409"/>
      <c r="M2409"/>
      <c r="N2409" s="24">
        <f t="shared" si="103"/>
        <v>0</v>
      </c>
      <c r="O2409" s="24"/>
      <c r="P2409" s="24"/>
    </row>
    <row r="2410" spans="1:16" ht="15.75">
      <c r="A2410"/>
      <c r="B2410"/>
      <c r="C2410"/>
      <c r="F2410"/>
      <c r="M2410"/>
      <c r="N2410" s="24">
        <f t="shared" si="103"/>
        <v>0</v>
      </c>
      <c r="O2410" s="24"/>
      <c r="P2410" s="24"/>
    </row>
    <row r="2411" spans="1:16" ht="15.75">
      <c r="A2411"/>
      <c r="B2411"/>
      <c r="C2411"/>
      <c r="F2411"/>
      <c r="M2411"/>
      <c r="N2411" s="24">
        <f t="shared" si="103"/>
        <v>0</v>
      </c>
      <c r="O2411" s="24"/>
      <c r="P2411" s="24"/>
    </row>
    <row r="2412" spans="1:16" ht="15.75">
      <c r="A2412"/>
      <c r="B2412"/>
      <c r="C2412"/>
      <c r="F2412"/>
      <c r="M2412"/>
      <c r="N2412" s="24">
        <f t="shared" si="103"/>
        <v>0</v>
      </c>
      <c r="O2412" s="24"/>
      <c r="P2412" s="24"/>
    </row>
    <row r="2413" spans="1:16" ht="15.75">
      <c r="A2413"/>
      <c r="B2413"/>
      <c r="C2413"/>
      <c r="F2413"/>
      <c r="M2413"/>
      <c r="N2413" s="24">
        <f t="shared" si="103"/>
        <v>0</v>
      </c>
      <c r="O2413" s="24"/>
      <c r="P2413" s="24"/>
    </row>
    <row r="2414" spans="1:16" ht="15.75">
      <c r="A2414"/>
      <c r="B2414"/>
      <c r="C2414"/>
      <c r="F2414"/>
      <c r="M2414"/>
      <c r="N2414" s="24">
        <f t="shared" si="103"/>
        <v>0</v>
      </c>
      <c r="O2414" s="24"/>
      <c r="P2414" s="24"/>
    </row>
    <row r="2415" spans="1:16" ht="15.75">
      <c r="A2415"/>
      <c r="B2415"/>
      <c r="C2415"/>
      <c r="F2415"/>
      <c r="M2415"/>
      <c r="N2415" s="24">
        <f t="shared" si="103"/>
        <v>0</v>
      </c>
      <c r="O2415" s="24"/>
      <c r="P2415" s="24"/>
    </row>
    <row r="2416" spans="1:16" ht="15.75">
      <c r="A2416"/>
      <c r="B2416"/>
      <c r="C2416"/>
      <c r="F2416"/>
      <c r="M2416"/>
      <c r="N2416" s="24">
        <f t="shared" si="103"/>
        <v>0</v>
      </c>
      <c r="O2416" s="24"/>
      <c r="P2416" s="24"/>
    </row>
    <row r="2417" spans="1:16" ht="15.75">
      <c r="A2417"/>
      <c r="B2417"/>
      <c r="C2417"/>
      <c r="F2417"/>
      <c r="M2417"/>
      <c r="N2417" s="24">
        <f t="shared" si="103"/>
        <v>0</v>
      </c>
      <c r="O2417" s="24"/>
      <c r="P2417" s="24"/>
    </row>
    <row r="2418" spans="1:16" ht="15.75">
      <c r="A2418"/>
      <c r="B2418"/>
      <c r="C2418"/>
      <c r="F2418"/>
      <c r="M2418"/>
      <c r="N2418" s="24">
        <f t="shared" si="103"/>
        <v>0</v>
      </c>
      <c r="O2418" s="24"/>
      <c r="P2418" s="24"/>
    </row>
    <row r="2419" spans="1:16" ht="15.75">
      <c r="A2419"/>
      <c r="B2419"/>
      <c r="C2419"/>
      <c r="F2419"/>
      <c r="M2419"/>
      <c r="N2419" s="24">
        <f t="shared" si="103"/>
        <v>0</v>
      </c>
      <c r="O2419" s="24"/>
      <c r="P2419" s="24"/>
    </row>
    <row r="2420" spans="1:16" ht="15.75">
      <c r="A2420"/>
      <c r="B2420"/>
      <c r="C2420"/>
      <c r="F2420"/>
      <c r="M2420"/>
      <c r="N2420" s="24">
        <f t="shared" si="103"/>
        <v>0</v>
      </c>
      <c r="O2420" s="24"/>
      <c r="P2420" s="24"/>
    </row>
    <row r="2421" spans="1:16" ht="15.75">
      <c r="A2421"/>
      <c r="B2421"/>
      <c r="C2421"/>
      <c r="F2421"/>
      <c r="M2421"/>
      <c r="N2421" s="24">
        <f t="shared" si="103"/>
        <v>0</v>
      </c>
      <c r="O2421" s="24"/>
      <c r="P2421" s="24"/>
    </row>
    <row r="2422" spans="1:16" ht="15.75">
      <c r="A2422"/>
      <c r="B2422"/>
      <c r="C2422"/>
      <c r="F2422"/>
      <c r="M2422"/>
      <c r="N2422" s="24">
        <f t="shared" si="103"/>
        <v>0</v>
      </c>
      <c r="O2422" s="24"/>
      <c r="P2422" s="24"/>
    </row>
    <row r="2423" spans="1:16" ht="15.75">
      <c r="A2423"/>
      <c r="B2423"/>
      <c r="C2423"/>
      <c r="F2423"/>
      <c r="M2423"/>
      <c r="N2423" s="24">
        <f t="shared" si="103"/>
        <v>0</v>
      </c>
      <c r="O2423" s="24"/>
      <c r="P2423" s="24"/>
    </row>
    <row r="2424" spans="1:16" ht="15.75">
      <c r="A2424"/>
      <c r="B2424"/>
      <c r="C2424"/>
      <c r="F2424"/>
      <c r="M2424"/>
      <c r="N2424" s="24">
        <f t="shared" si="103"/>
        <v>0</v>
      </c>
      <c r="O2424" s="24"/>
      <c r="P2424" s="24"/>
    </row>
    <row r="2425" spans="1:16" ht="15.75">
      <c r="A2425"/>
      <c r="B2425"/>
      <c r="C2425"/>
      <c r="F2425"/>
      <c r="M2425"/>
      <c r="N2425" s="24">
        <f t="shared" si="103"/>
        <v>0</v>
      </c>
      <c r="O2425" s="24"/>
      <c r="P2425" s="24"/>
    </row>
    <row r="2426" spans="1:16" ht="15.75">
      <c r="A2426"/>
      <c r="B2426"/>
      <c r="C2426"/>
      <c r="F2426"/>
      <c r="M2426"/>
      <c r="N2426" s="24">
        <f t="shared" si="103"/>
        <v>0</v>
      </c>
      <c r="O2426" s="24"/>
      <c r="P2426" s="24"/>
    </row>
    <row r="2427" spans="1:16" ht="15.75">
      <c r="A2427"/>
      <c r="B2427"/>
      <c r="C2427"/>
      <c r="F2427"/>
      <c r="M2427"/>
      <c r="N2427" s="24">
        <f t="shared" si="103"/>
        <v>0</v>
      </c>
      <c r="O2427" s="24"/>
      <c r="P2427" s="24"/>
    </row>
    <row r="2428" spans="1:16" ht="15.75">
      <c r="A2428"/>
      <c r="B2428"/>
      <c r="C2428"/>
      <c r="F2428"/>
      <c r="M2428"/>
      <c r="N2428" s="24">
        <f t="shared" si="103"/>
        <v>0</v>
      </c>
      <c r="O2428" s="24"/>
      <c r="P2428" s="24"/>
    </row>
    <row r="2429" spans="1:16" ht="15.75">
      <c r="A2429"/>
      <c r="B2429"/>
      <c r="C2429"/>
      <c r="F2429"/>
      <c r="M2429"/>
      <c r="N2429" s="24">
        <f t="shared" si="103"/>
        <v>0</v>
      </c>
      <c r="O2429" s="24"/>
      <c r="P2429" s="24"/>
    </row>
    <row r="2430" spans="1:16" ht="15.75">
      <c r="A2430"/>
      <c r="B2430"/>
      <c r="C2430"/>
      <c r="F2430"/>
      <c r="M2430"/>
      <c r="N2430" s="24">
        <f t="shared" si="103"/>
        <v>0</v>
      </c>
      <c r="O2430" s="24"/>
      <c r="P2430" s="24"/>
    </row>
    <row r="2431" spans="1:16" ht="15.75">
      <c r="A2431"/>
      <c r="B2431"/>
      <c r="C2431"/>
      <c r="F2431"/>
      <c r="M2431"/>
      <c r="N2431" s="24">
        <f t="shared" si="103"/>
        <v>0</v>
      </c>
      <c r="O2431" s="24"/>
      <c r="P2431" s="24"/>
    </row>
    <row r="2432" spans="1:16" ht="15.75">
      <c r="A2432"/>
      <c r="B2432"/>
      <c r="C2432"/>
      <c r="F2432"/>
      <c r="M2432"/>
      <c r="N2432" s="24">
        <f t="shared" si="103"/>
        <v>0</v>
      </c>
      <c r="O2432" s="24"/>
      <c r="P2432" s="24"/>
    </row>
    <row r="2433" spans="1:16" ht="15.75">
      <c r="A2433"/>
      <c r="B2433"/>
      <c r="C2433"/>
      <c r="F2433"/>
      <c r="M2433"/>
      <c r="N2433" s="24">
        <f t="shared" si="103"/>
        <v>0</v>
      </c>
      <c r="O2433" s="24"/>
      <c r="P2433" s="24"/>
    </row>
    <row r="2434" spans="1:16" ht="15.75">
      <c r="A2434"/>
      <c r="B2434"/>
      <c r="C2434"/>
      <c r="F2434"/>
      <c r="M2434"/>
      <c r="N2434" s="24">
        <f t="shared" si="103"/>
        <v>0</v>
      </c>
      <c r="O2434" s="24"/>
      <c r="P2434" s="24"/>
    </row>
    <row r="2435" spans="1:16" ht="15.75">
      <c r="A2435"/>
      <c r="B2435"/>
      <c r="C2435"/>
      <c r="F2435"/>
      <c r="M2435"/>
      <c r="N2435" s="24">
        <f t="shared" si="103"/>
        <v>0</v>
      </c>
      <c r="O2435" s="24"/>
      <c r="P2435" s="24"/>
    </row>
    <row r="2436" spans="1:16" ht="15.75">
      <c r="A2436"/>
      <c r="B2436"/>
      <c r="C2436"/>
      <c r="F2436"/>
      <c r="M2436"/>
      <c r="N2436" s="24">
        <f t="shared" si="103"/>
        <v>0</v>
      </c>
      <c r="O2436" s="24"/>
      <c r="P2436" s="24"/>
    </row>
    <row r="2437" spans="1:16" ht="15.75">
      <c r="A2437"/>
      <c r="B2437"/>
      <c r="C2437"/>
      <c r="F2437"/>
      <c r="M2437"/>
      <c r="N2437" s="24">
        <f aca="true" t="shared" si="104" ref="N2437:N2500">C2437+F2437</f>
        <v>0</v>
      </c>
      <c r="O2437" s="24"/>
      <c r="P2437" s="24"/>
    </row>
    <row r="2438" spans="1:16" ht="15.75">
      <c r="A2438"/>
      <c r="B2438"/>
      <c r="C2438"/>
      <c r="F2438"/>
      <c r="M2438"/>
      <c r="N2438" s="24">
        <f t="shared" si="104"/>
        <v>0</v>
      </c>
      <c r="O2438" s="24"/>
      <c r="P2438" s="24"/>
    </row>
    <row r="2439" spans="1:16" ht="15.75">
      <c r="A2439"/>
      <c r="B2439"/>
      <c r="C2439"/>
      <c r="F2439"/>
      <c r="M2439"/>
      <c r="N2439" s="24">
        <f t="shared" si="104"/>
        <v>0</v>
      </c>
      <c r="O2439" s="24"/>
      <c r="P2439" s="24"/>
    </row>
    <row r="2440" spans="1:16" ht="15.75">
      <c r="A2440"/>
      <c r="B2440"/>
      <c r="C2440"/>
      <c r="F2440"/>
      <c r="M2440"/>
      <c r="N2440" s="24">
        <f t="shared" si="104"/>
        <v>0</v>
      </c>
      <c r="O2440" s="24"/>
      <c r="P2440" s="24"/>
    </row>
    <row r="2441" spans="1:16" ht="15.75">
      <c r="A2441"/>
      <c r="B2441"/>
      <c r="C2441"/>
      <c r="F2441"/>
      <c r="M2441"/>
      <c r="N2441" s="24">
        <f t="shared" si="104"/>
        <v>0</v>
      </c>
      <c r="O2441" s="24"/>
      <c r="P2441" s="24"/>
    </row>
    <row r="2442" spans="1:16" ht="15.75">
      <c r="A2442"/>
      <c r="B2442"/>
      <c r="C2442"/>
      <c r="F2442"/>
      <c r="M2442"/>
      <c r="N2442" s="24">
        <f t="shared" si="104"/>
        <v>0</v>
      </c>
      <c r="O2442" s="24"/>
      <c r="P2442" s="24"/>
    </row>
    <row r="2443" spans="1:16" ht="15.75">
      <c r="A2443"/>
      <c r="B2443"/>
      <c r="C2443"/>
      <c r="F2443"/>
      <c r="M2443"/>
      <c r="N2443" s="24">
        <f t="shared" si="104"/>
        <v>0</v>
      </c>
      <c r="O2443" s="24"/>
      <c r="P2443" s="24"/>
    </row>
    <row r="2444" spans="1:16" ht="15.75">
      <c r="A2444"/>
      <c r="B2444"/>
      <c r="C2444"/>
      <c r="F2444"/>
      <c r="M2444"/>
      <c r="N2444" s="24">
        <f t="shared" si="104"/>
        <v>0</v>
      </c>
      <c r="O2444" s="24"/>
      <c r="P2444" s="24"/>
    </row>
    <row r="2445" spans="1:16" ht="15.75">
      <c r="A2445"/>
      <c r="B2445"/>
      <c r="C2445"/>
      <c r="F2445"/>
      <c r="M2445"/>
      <c r="N2445" s="24">
        <f t="shared" si="104"/>
        <v>0</v>
      </c>
      <c r="O2445" s="24"/>
      <c r="P2445" s="24"/>
    </row>
    <row r="2446" spans="1:16" ht="15.75">
      <c r="A2446"/>
      <c r="B2446"/>
      <c r="C2446"/>
      <c r="F2446"/>
      <c r="M2446"/>
      <c r="N2446" s="24">
        <f t="shared" si="104"/>
        <v>0</v>
      </c>
      <c r="O2446" s="24"/>
      <c r="P2446" s="24"/>
    </row>
    <row r="2447" spans="1:16" ht="15.75">
      <c r="A2447"/>
      <c r="B2447"/>
      <c r="C2447"/>
      <c r="F2447"/>
      <c r="M2447"/>
      <c r="N2447" s="24">
        <f t="shared" si="104"/>
        <v>0</v>
      </c>
      <c r="O2447" s="24"/>
      <c r="P2447" s="24"/>
    </row>
    <row r="2448" spans="1:16" ht="15.75">
      <c r="A2448"/>
      <c r="B2448"/>
      <c r="C2448"/>
      <c r="F2448"/>
      <c r="M2448"/>
      <c r="N2448" s="24">
        <f t="shared" si="104"/>
        <v>0</v>
      </c>
      <c r="O2448" s="24"/>
      <c r="P2448" s="24"/>
    </row>
    <row r="2449" spans="1:16" ht="15.75">
      <c r="A2449"/>
      <c r="B2449"/>
      <c r="C2449"/>
      <c r="F2449"/>
      <c r="M2449"/>
      <c r="N2449" s="24">
        <f t="shared" si="104"/>
        <v>0</v>
      </c>
      <c r="O2449" s="24"/>
      <c r="P2449" s="24"/>
    </row>
    <row r="2450" spans="1:16" ht="15.75">
      <c r="A2450"/>
      <c r="B2450"/>
      <c r="C2450"/>
      <c r="F2450"/>
      <c r="M2450"/>
      <c r="N2450" s="24">
        <f t="shared" si="104"/>
        <v>0</v>
      </c>
      <c r="O2450" s="24"/>
      <c r="P2450" s="24"/>
    </row>
    <row r="2451" spans="1:16" ht="15.75">
      <c r="A2451"/>
      <c r="B2451"/>
      <c r="C2451"/>
      <c r="F2451"/>
      <c r="M2451"/>
      <c r="N2451" s="24">
        <f t="shared" si="104"/>
        <v>0</v>
      </c>
      <c r="O2451" s="24"/>
      <c r="P2451" s="24"/>
    </row>
    <row r="2452" spans="1:16" ht="15.75">
      <c r="A2452"/>
      <c r="B2452"/>
      <c r="C2452"/>
      <c r="F2452"/>
      <c r="M2452"/>
      <c r="N2452" s="24">
        <f t="shared" si="104"/>
        <v>0</v>
      </c>
      <c r="O2452" s="24"/>
      <c r="P2452" s="24"/>
    </row>
    <row r="2453" spans="1:16" ht="15.75">
      <c r="A2453"/>
      <c r="B2453"/>
      <c r="C2453"/>
      <c r="F2453"/>
      <c r="M2453"/>
      <c r="N2453" s="24">
        <f t="shared" si="104"/>
        <v>0</v>
      </c>
      <c r="O2453" s="24"/>
      <c r="P2453" s="24"/>
    </row>
    <row r="2454" spans="1:16" ht="15.75">
      <c r="A2454"/>
      <c r="B2454"/>
      <c r="C2454"/>
      <c r="F2454"/>
      <c r="M2454"/>
      <c r="N2454" s="24">
        <f t="shared" si="104"/>
        <v>0</v>
      </c>
      <c r="O2454" s="24"/>
      <c r="P2454" s="24"/>
    </row>
    <row r="2455" spans="1:16" ht="15.75">
      <c r="A2455"/>
      <c r="B2455"/>
      <c r="C2455"/>
      <c r="F2455"/>
      <c r="M2455"/>
      <c r="N2455" s="24">
        <f t="shared" si="104"/>
        <v>0</v>
      </c>
      <c r="O2455" s="24"/>
      <c r="P2455" s="24"/>
    </row>
    <row r="2456" spans="1:16" ht="15.75">
      <c r="A2456"/>
      <c r="B2456"/>
      <c r="C2456"/>
      <c r="F2456"/>
      <c r="M2456"/>
      <c r="N2456" s="24">
        <f t="shared" si="104"/>
        <v>0</v>
      </c>
      <c r="O2456" s="24"/>
      <c r="P2456" s="24"/>
    </row>
    <row r="2457" spans="1:16" ht="15.75">
      <c r="A2457"/>
      <c r="B2457"/>
      <c r="C2457"/>
      <c r="F2457"/>
      <c r="M2457"/>
      <c r="N2457" s="24">
        <f t="shared" si="104"/>
        <v>0</v>
      </c>
      <c r="O2457" s="24"/>
      <c r="P2457" s="24"/>
    </row>
    <row r="2458" spans="1:16" ht="15.75">
      <c r="A2458"/>
      <c r="B2458"/>
      <c r="C2458"/>
      <c r="F2458"/>
      <c r="M2458"/>
      <c r="N2458" s="24">
        <f t="shared" si="104"/>
        <v>0</v>
      </c>
      <c r="O2458" s="24"/>
      <c r="P2458" s="24"/>
    </row>
    <row r="2459" spans="1:16" ht="15.75">
      <c r="A2459"/>
      <c r="B2459"/>
      <c r="C2459"/>
      <c r="F2459"/>
      <c r="M2459"/>
      <c r="N2459" s="24">
        <f t="shared" si="104"/>
        <v>0</v>
      </c>
      <c r="O2459" s="24"/>
      <c r="P2459" s="24"/>
    </row>
    <row r="2460" spans="1:16" ht="15.75">
      <c r="A2460"/>
      <c r="B2460"/>
      <c r="C2460"/>
      <c r="F2460"/>
      <c r="M2460"/>
      <c r="N2460" s="24">
        <f t="shared" si="104"/>
        <v>0</v>
      </c>
      <c r="O2460" s="24"/>
      <c r="P2460" s="24"/>
    </row>
    <row r="2461" spans="1:16" ht="15.75">
      <c r="A2461"/>
      <c r="B2461"/>
      <c r="C2461"/>
      <c r="F2461"/>
      <c r="M2461"/>
      <c r="N2461" s="24">
        <f t="shared" si="104"/>
        <v>0</v>
      </c>
      <c r="O2461" s="24"/>
      <c r="P2461" s="24"/>
    </row>
    <row r="2462" spans="1:16" ht="15.75">
      <c r="A2462"/>
      <c r="B2462"/>
      <c r="C2462"/>
      <c r="F2462"/>
      <c r="M2462"/>
      <c r="N2462" s="24">
        <f t="shared" si="104"/>
        <v>0</v>
      </c>
      <c r="O2462" s="24"/>
      <c r="P2462" s="24"/>
    </row>
    <row r="2463" spans="1:16" ht="15.75">
      <c r="A2463"/>
      <c r="B2463"/>
      <c r="C2463"/>
      <c r="F2463"/>
      <c r="M2463"/>
      <c r="N2463" s="24">
        <f t="shared" si="104"/>
        <v>0</v>
      </c>
      <c r="O2463" s="24"/>
      <c r="P2463" s="24"/>
    </row>
    <row r="2464" spans="1:16" ht="15.75">
      <c r="A2464"/>
      <c r="B2464"/>
      <c r="C2464"/>
      <c r="F2464"/>
      <c r="M2464"/>
      <c r="N2464" s="24">
        <f t="shared" si="104"/>
        <v>0</v>
      </c>
      <c r="O2464" s="24"/>
      <c r="P2464" s="24"/>
    </row>
    <row r="2465" spans="1:16" ht="15.75">
      <c r="A2465"/>
      <c r="B2465"/>
      <c r="C2465"/>
      <c r="F2465"/>
      <c r="M2465"/>
      <c r="N2465" s="24">
        <f t="shared" si="104"/>
        <v>0</v>
      </c>
      <c r="O2465" s="24"/>
      <c r="P2465" s="24"/>
    </row>
    <row r="2466" spans="1:16" ht="15.75">
      <c r="A2466"/>
      <c r="B2466"/>
      <c r="C2466"/>
      <c r="F2466"/>
      <c r="M2466"/>
      <c r="N2466" s="24">
        <f t="shared" si="104"/>
        <v>0</v>
      </c>
      <c r="O2466" s="24"/>
      <c r="P2466" s="24"/>
    </row>
    <row r="2467" spans="1:16" ht="15.75">
      <c r="A2467"/>
      <c r="B2467"/>
      <c r="C2467"/>
      <c r="F2467"/>
      <c r="M2467"/>
      <c r="N2467" s="24">
        <f t="shared" si="104"/>
        <v>0</v>
      </c>
      <c r="O2467" s="24"/>
      <c r="P2467" s="24"/>
    </row>
    <row r="2468" spans="1:16" ht="15.75">
      <c r="A2468"/>
      <c r="B2468"/>
      <c r="C2468"/>
      <c r="F2468"/>
      <c r="M2468"/>
      <c r="N2468" s="24">
        <f t="shared" si="104"/>
        <v>0</v>
      </c>
      <c r="O2468" s="24"/>
      <c r="P2468" s="24"/>
    </row>
    <row r="2469" spans="1:16" ht="15.75">
      <c r="A2469"/>
      <c r="B2469"/>
      <c r="C2469"/>
      <c r="F2469"/>
      <c r="M2469"/>
      <c r="N2469" s="24">
        <f t="shared" si="104"/>
        <v>0</v>
      </c>
      <c r="O2469" s="24"/>
      <c r="P2469" s="24"/>
    </row>
    <row r="2470" spans="1:16" ht="15.75">
      <c r="A2470"/>
      <c r="B2470"/>
      <c r="C2470"/>
      <c r="F2470"/>
      <c r="M2470"/>
      <c r="N2470" s="24">
        <f t="shared" si="104"/>
        <v>0</v>
      </c>
      <c r="O2470" s="24"/>
      <c r="P2470" s="24"/>
    </row>
    <row r="2471" spans="1:16" ht="15.75">
      <c r="A2471"/>
      <c r="B2471"/>
      <c r="C2471"/>
      <c r="F2471"/>
      <c r="M2471"/>
      <c r="N2471" s="24">
        <f t="shared" si="104"/>
        <v>0</v>
      </c>
      <c r="O2471" s="24"/>
      <c r="P2471" s="24"/>
    </row>
    <row r="2472" spans="1:16" ht="15.75">
      <c r="A2472"/>
      <c r="B2472"/>
      <c r="C2472"/>
      <c r="F2472"/>
      <c r="M2472"/>
      <c r="N2472" s="24">
        <f t="shared" si="104"/>
        <v>0</v>
      </c>
      <c r="O2472" s="24"/>
      <c r="P2472" s="24"/>
    </row>
    <row r="2473" spans="1:16" ht="15.75">
      <c r="A2473"/>
      <c r="B2473"/>
      <c r="C2473"/>
      <c r="F2473"/>
      <c r="M2473"/>
      <c r="N2473" s="24">
        <f t="shared" si="104"/>
        <v>0</v>
      </c>
      <c r="O2473" s="24"/>
      <c r="P2473" s="24"/>
    </row>
    <row r="2474" spans="1:16" ht="15.75">
      <c r="A2474"/>
      <c r="B2474"/>
      <c r="C2474"/>
      <c r="F2474"/>
      <c r="M2474"/>
      <c r="N2474" s="24">
        <f t="shared" si="104"/>
        <v>0</v>
      </c>
      <c r="O2474" s="24"/>
      <c r="P2474" s="24"/>
    </row>
    <row r="2475" spans="1:16" ht="15.75">
      <c r="A2475"/>
      <c r="B2475"/>
      <c r="C2475"/>
      <c r="F2475"/>
      <c r="M2475"/>
      <c r="N2475" s="24">
        <f t="shared" si="104"/>
        <v>0</v>
      </c>
      <c r="O2475" s="24"/>
      <c r="P2475" s="24"/>
    </row>
    <row r="2476" spans="1:16" ht="15.75">
      <c r="A2476"/>
      <c r="B2476"/>
      <c r="C2476"/>
      <c r="F2476"/>
      <c r="M2476"/>
      <c r="N2476" s="24">
        <f t="shared" si="104"/>
        <v>0</v>
      </c>
      <c r="O2476" s="24"/>
      <c r="P2476" s="24"/>
    </row>
    <row r="2477" spans="1:16" ht="15.75">
      <c r="A2477"/>
      <c r="B2477"/>
      <c r="C2477"/>
      <c r="F2477"/>
      <c r="M2477"/>
      <c r="N2477" s="24">
        <f t="shared" si="104"/>
        <v>0</v>
      </c>
      <c r="O2477" s="24"/>
      <c r="P2477" s="24"/>
    </row>
    <row r="2478" spans="1:16" ht="15.75">
      <c r="A2478"/>
      <c r="B2478"/>
      <c r="C2478"/>
      <c r="F2478"/>
      <c r="M2478"/>
      <c r="N2478" s="24">
        <f t="shared" si="104"/>
        <v>0</v>
      </c>
      <c r="O2478" s="24"/>
      <c r="P2478" s="24"/>
    </row>
    <row r="2479" spans="1:16" ht="15.75">
      <c r="A2479"/>
      <c r="B2479"/>
      <c r="C2479"/>
      <c r="F2479"/>
      <c r="M2479"/>
      <c r="N2479" s="24">
        <f t="shared" si="104"/>
        <v>0</v>
      </c>
      <c r="O2479" s="24"/>
      <c r="P2479" s="24"/>
    </row>
    <row r="2480" spans="1:16" ht="15.75">
      <c r="A2480"/>
      <c r="B2480"/>
      <c r="C2480"/>
      <c r="F2480"/>
      <c r="M2480"/>
      <c r="N2480" s="24">
        <f t="shared" si="104"/>
        <v>0</v>
      </c>
      <c r="O2480" s="24"/>
      <c r="P2480" s="24"/>
    </row>
    <row r="2481" spans="1:16" ht="15.75">
      <c r="A2481"/>
      <c r="B2481"/>
      <c r="C2481"/>
      <c r="F2481"/>
      <c r="M2481"/>
      <c r="N2481" s="24">
        <f t="shared" si="104"/>
        <v>0</v>
      </c>
      <c r="O2481" s="24"/>
      <c r="P2481" s="24"/>
    </row>
    <row r="2482" spans="1:16" ht="15.75">
      <c r="A2482"/>
      <c r="B2482"/>
      <c r="C2482"/>
      <c r="F2482"/>
      <c r="M2482"/>
      <c r="N2482" s="24">
        <f t="shared" si="104"/>
        <v>0</v>
      </c>
      <c r="O2482" s="24"/>
      <c r="P2482" s="24"/>
    </row>
    <row r="2483" spans="1:16" ht="15.75">
      <c r="A2483"/>
      <c r="B2483"/>
      <c r="C2483"/>
      <c r="F2483"/>
      <c r="M2483"/>
      <c r="N2483" s="24">
        <f t="shared" si="104"/>
        <v>0</v>
      </c>
      <c r="O2483" s="24"/>
      <c r="P2483" s="24"/>
    </row>
    <row r="2484" spans="1:16" ht="15.75">
      <c r="A2484"/>
      <c r="B2484"/>
      <c r="C2484"/>
      <c r="F2484"/>
      <c r="M2484"/>
      <c r="N2484" s="24">
        <f t="shared" si="104"/>
        <v>0</v>
      </c>
      <c r="O2484" s="24"/>
      <c r="P2484" s="24"/>
    </row>
    <row r="2485" spans="1:16" ht="15.75">
      <c r="A2485"/>
      <c r="B2485"/>
      <c r="C2485"/>
      <c r="F2485"/>
      <c r="M2485"/>
      <c r="N2485" s="24">
        <f t="shared" si="104"/>
        <v>0</v>
      </c>
      <c r="O2485" s="24"/>
      <c r="P2485" s="24"/>
    </row>
    <row r="2486" spans="1:16" ht="15.75">
      <c r="A2486"/>
      <c r="B2486"/>
      <c r="C2486"/>
      <c r="F2486"/>
      <c r="M2486"/>
      <c r="N2486" s="24">
        <f t="shared" si="104"/>
        <v>0</v>
      </c>
      <c r="O2486" s="24"/>
      <c r="P2486" s="24"/>
    </row>
    <row r="2487" spans="1:16" ht="15.75">
      <c r="A2487"/>
      <c r="B2487"/>
      <c r="C2487"/>
      <c r="F2487"/>
      <c r="M2487"/>
      <c r="N2487" s="24">
        <f t="shared" si="104"/>
        <v>0</v>
      </c>
      <c r="O2487" s="24"/>
      <c r="P2487" s="24"/>
    </row>
    <row r="2488" spans="1:16" ht="15.75">
      <c r="A2488"/>
      <c r="B2488"/>
      <c r="C2488"/>
      <c r="F2488"/>
      <c r="M2488"/>
      <c r="N2488" s="24">
        <f t="shared" si="104"/>
        <v>0</v>
      </c>
      <c r="O2488" s="24"/>
      <c r="P2488" s="24"/>
    </row>
    <row r="2489" spans="1:16" ht="15.75">
      <c r="A2489"/>
      <c r="B2489"/>
      <c r="C2489"/>
      <c r="F2489"/>
      <c r="M2489"/>
      <c r="N2489" s="24">
        <f t="shared" si="104"/>
        <v>0</v>
      </c>
      <c r="O2489" s="24"/>
      <c r="P2489" s="24"/>
    </row>
    <row r="2490" spans="1:16" ht="15.75">
      <c r="A2490"/>
      <c r="B2490"/>
      <c r="C2490"/>
      <c r="F2490"/>
      <c r="M2490"/>
      <c r="N2490" s="24">
        <f t="shared" si="104"/>
        <v>0</v>
      </c>
      <c r="O2490" s="24"/>
      <c r="P2490" s="24"/>
    </row>
    <row r="2491" spans="1:16" ht="15.75">
      <c r="A2491"/>
      <c r="B2491"/>
      <c r="C2491"/>
      <c r="F2491"/>
      <c r="M2491"/>
      <c r="N2491" s="24">
        <f t="shared" si="104"/>
        <v>0</v>
      </c>
      <c r="O2491" s="24"/>
      <c r="P2491" s="24"/>
    </row>
    <row r="2492" spans="1:16" ht="15.75">
      <c r="A2492"/>
      <c r="B2492"/>
      <c r="C2492"/>
      <c r="F2492"/>
      <c r="M2492"/>
      <c r="N2492" s="24">
        <f t="shared" si="104"/>
        <v>0</v>
      </c>
      <c r="O2492" s="24"/>
      <c r="P2492" s="24"/>
    </row>
    <row r="2493" spans="1:16" ht="15.75">
      <c r="A2493"/>
      <c r="B2493"/>
      <c r="C2493"/>
      <c r="F2493"/>
      <c r="M2493"/>
      <c r="N2493" s="24">
        <f t="shared" si="104"/>
        <v>0</v>
      </c>
      <c r="O2493" s="24"/>
      <c r="P2493" s="24"/>
    </row>
    <row r="2494" spans="1:16" ht="15.75">
      <c r="A2494"/>
      <c r="B2494"/>
      <c r="C2494"/>
      <c r="F2494"/>
      <c r="M2494"/>
      <c r="N2494" s="24">
        <f t="shared" si="104"/>
        <v>0</v>
      </c>
      <c r="O2494" s="24"/>
      <c r="P2494" s="24"/>
    </row>
    <row r="2495" spans="1:16" ht="15.75">
      <c r="A2495"/>
      <c r="B2495"/>
      <c r="C2495"/>
      <c r="F2495"/>
      <c r="M2495"/>
      <c r="N2495" s="24">
        <f t="shared" si="104"/>
        <v>0</v>
      </c>
      <c r="O2495" s="24"/>
      <c r="P2495" s="24"/>
    </row>
    <row r="2496" spans="1:16" ht="15.75">
      <c r="A2496"/>
      <c r="B2496"/>
      <c r="C2496"/>
      <c r="F2496"/>
      <c r="M2496"/>
      <c r="N2496" s="24">
        <f t="shared" si="104"/>
        <v>0</v>
      </c>
      <c r="O2496" s="24"/>
      <c r="P2496" s="24"/>
    </row>
    <row r="2497" spans="1:16" ht="15.75">
      <c r="A2497"/>
      <c r="B2497"/>
      <c r="C2497"/>
      <c r="F2497"/>
      <c r="M2497"/>
      <c r="N2497" s="24">
        <f t="shared" si="104"/>
        <v>0</v>
      </c>
      <c r="O2497" s="24"/>
      <c r="P2497" s="24"/>
    </row>
    <row r="2498" spans="1:16" ht="15.75">
      <c r="A2498"/>
      <c r="B2498"/>
      <c r="C2498"/>
      <c r="F2498"/>
      <c r="M2498"/>
      <c r="N2498" s="24">
        <f t="shared" si="104"/>
        <v>0</v>
      </c>
      <c r="O2498" s="24"/>
      <c r="P2498" s="24"/>
    </row>
    <row r="2499" spans="1:16" ht="15.75">
      <c r="A2499"/>
      <c r="B2499"/>
      <c r="C2499"/>
      <c r="F2499"/>
      <c r="M2499"/>
      <c r="N2499" s="24">
        <f t="shared" si="104"/>
        <v>0</v>
      </c>
      <c r="O2499" s="24"/>
      <c r="P2499" s="24"/>
    </row>
    <row r="2500" spans="1:16" ht="15.75">
      <c r="A2500"/>
      <c r="B2500"/>
      <c r="C2500"/>
      <c r="F2500"/>
      <c r="M2500"/>
      <c r="N2500" s="24">
        <f t="shared" si="104"/>
        <v>0</v>
      </c>
      <c r="O2500" s="24"/>
      <c r="P2500" s="24"/>
    </row>
    <row r="2501" spans="1:16" ht="15.75">
      <c r="A2501"/>
      <c r="B2501"/>
      <c r="C2501"/>
      <c r="F2501"/>
      <c r="M2501"/>
      <c r="N2501" s="24">
        <f aca="true" t="shared" si="105" ref="N2501:N2564">C2501+F2501</f>
        <v>0</v>
      </c>
      <c r="O2501" s="24"/>
      <c r="P2501" s="24"/>
    </row>
    <row r="2502" spans="1:16" ht="15.75">
      <c r="A2502"/>
      <c r="B2502"/>
      <c r="C2502"/>
      <c r="F2502"/>
      <c r="M2502"/>
      <c r="N2502" s="24">
        <f t="shared" si="105"/>
        <v>0</v>
      </c>
      <c r="O2502" s="24"/>
      <c r="P2502" s="24"/>
    </row>
    <row r="2503" spans="1:16" ht="15.75">
      <c r="A2503"/>
      <c r="B2503"/>
      <c r="C2503"/>
      <c r="F2503"/>
      <c r="M2503"/>
      <c r="N2503" s="24">
        <f t="shared" si="105"/>
        <v>0</v>
      </c>
      <c r="O2503" s="24"/>
      <c r="P2503" s="24"/>
    </row>
    <row r="2504" spans="1:16" ht="15.75">
      <c r="A2504"/>
      <c r="B2504"/>
      <c r="C2504"/>
      <c r="F2504"/>
      <c r="M2504"/>
      <c r="N2504" s="24">
        <f t="shared" si="105"/>
        <v>0</v>
      </c>
      <c r="O2504" s="24"/>
      <c r="P2504" s="24"/>
    </row>
    <row r="2505" spans="1:16" ht="15.75">
      <c r="A2505"/>
      <c r="B2505"/>
      <c r="C2505"/>
      <c r="F2505"/>
      <c r="M2505"/>
      <c r="N2505" s="24">
        <f t="shared" si="105"/>
        <v>0</v>
      </c>
      <c r="O2505" s="24"/>
      <c r="P2505" s="24"/>
    </row>
    <row r="2506" spans="1:16" ht="15.75">
      <c r="A2506"/>
      <c r="B2506"/>
      <c r="C2506"/>
      <c r="F2506"/>
      <c r="M2506"/>
      <c r="N2506" s="24">
        <f t="shared" si="105"/>
        <v>0</v>
      </c>
      <c r="O2506" s="24"/>
      <c r="P2506" s="24"/>
    </row>
    <row r="2507" spans="1:16" ht="15.75">
      <c r="A2507"/>
      <c r="B2507"/>
      <c r="C2507"/>
      <c r="F2507"/>
      <c r="M2507"/>
      <c r="N2507" s="24">
        <f t="shared" si="105"/>
        <v>0</v>
      </c>
      <c r="O2507" s="24"/>
      <c r="P2507" s="24"/>
    </row>
    <row r="2508" spans="1:16" ht="15.75">
      <c r="A2508"/>
      <c r="B2508"/>
      <c r="C2508"/>
      <c r="F2508"/>
      <c r="M2508"/>
      <c r="N2508" s="24">
        <f t="shared" si="105"/>
        <v>0</v>
      </c>
      <c r="O2508" s="24"/>
      <c r="P2508" s="24"/>
    </row>
    <row r="2509" spans="1:16" ht="15.75">
      <c r="A2509"/>
      <c r="B2509"/>
      <c r="C2509"/>
      <c r="F2509"/>
      <c r="M2509"/>
      <c r="N2509" s="24">
        <f t="shared" si="105"/>
        <v>0</v>
      </c>
      <c r="O2509" s="24"/>
      <c r="P2509" s="24"/>
    </row>
    <row r="2510" spans="1:16" ht="15.75">
      <c r="A2510"/>
      <c r="B2510"/>
      <c r="C2510"/>
      <c r="F2510"/>
      <c r="M2510"/>
      <c r="N2510" s="24">
        <f t="shared" si="105"/>
        <v>0</v>
      </c>
      <c r="O2510" s="24"/>
      <c r="P2510" s="24"/>
    </row>
    <row r="2511" spans="1:16" ht="15.75">
      <c r="A2511"/>
      <c r="B2511"/>
      <c r="C2511"/>
      <c r="F2511"/>
      <c r="M2511"/>
      <c r="N2511" s="24">
        <f t="shared" si="105"/>
        <v>0</v>
      </c>
      <c r="O2511" s="24"/>
      <c r="P2511" s="24"/>
    </row>
    <row r="2512" spans="1:16" ht="15.75">
      <c r="A2512"/>
      <c r="B2512"/>
      <c r="C2512"/>
      <c r="F2512"/>
      <c r="M2512"/>
      <c r="N2512" s="24">
        <f t="shared" si="105"/>
        <v>0</v>
      </c>
      <c r="O2512" s="24"/>
      <c r="P2512" s="24"/>
    </row>
    <row r="2513" spans="1:16" ht="15.75">
      <c r="A2513"/>
      <c r="B2513"/>
      <c r="C2513"/>
      <c r="F2513"/>
      <c r="M2513"/>
      <c r="N2513" s="24">
        <f t="shared" si="105"/>
        <v>0</v>
      </c>
      <c r="O2513" s="24"/>
      <c r="P2513" s="24"/>
    </row>
    <row r="2514" spans="1:16" ht="15.75">
      <c r="A2514"/>
      <c r="B2514"/>
      <c r="C2514"/>
      <c r="F2514"/>
      <c r="M2514"/>
      <c r="N2514" s="24">
        <f t="shared" si="105"/>
        <v>0</v>
      </c>
      <c r="O2514" s="24"/>
      <c r="P2514" s="24"/>
    </row>
    <row r="2515" spans="1:16" ht="15.75">
      <c r="A2515"/>
      <c r="B2515"/>
      <c r="C2515"/>
      <c r="F2515"/>
      <c r="M2515"/>
      <c r="N2515" s="24">
        <f t="shared" si="105"/>
        <v>0</v>
      </c>
      <c r="O2515" s="24"/>
      <c r="P2515" s="24"/>
    </row>
    <row r="2516" spans="1:16" ht="15.75">
      <c r="A2516"/>
      <c r="B2516"/>
      <c r="C2516"/>
      <c r="F2516"/>
      <c r="M2516"/>
      <c r="N2516" s="24">
        <f t="shared" si="105"/>
        <v>0</v>
      </c>
      <c r="O2516" s="24"/>
      <c r="P2516" s="24"/>
    </row>
    <row r="2517" spans="1:16" ht="15.75">
      <c r="A2517"/>
      <c r="B2517"/>
      <c r="C2517"/>
      <c r="F2517"/>
      <c r="M2517"/>
      <c r="N2517" s="24">
        <f t="shared" si="105"/>
        <v>0</v>
      </c>
      <c r="O2517" s="24"/>
      <c r="P2517" s="24"/>
    </row>
    <row r="2518" spans="1:16" ht="15.75">
      <c r="A2518"/>
      <c r="B2518"/>
      <c r="C2518"/>
      <c r="F2518"/>
      <c r="M2518"/>
      <c r="N2518" s="24">
        <f t="shared" si="105"/>
        <v>0</v>
      </c>
      <c r="O2518" s="24"/>
      <c r="P2518" s="24"/>
    </row>
    <row r="2519" spans="1:16" ht="15.75">
      <c r="A2519"/>
      <c r="B2519"/>
      <c r="C2519"/>
      <c r="F2519"/>
      <c r="M2519"/>
      <c r="N2519" s="24">
        <f t="shared" si="105"/>
        <v>0</v>
      </c>
      <c r="O2519" s="24"/>
      <c r="P2519" s="24"/>
    </row>
    <row r="2520" spans="1:16" ht="15.75">
      <c r="A2520"/>
      <c r="B2520"/>
      <c r="C2520"/>
      <c r="F2520"/>
      <c r="M2520"/>
      <c r="N2520" s="24">
        <f t="shared" si="105"/>
        <v>0</v>
      </c>
      <c r="O2520" s="24"/>
      <c r="P2520" s="24"/>
    </row>
    <row r="2521" spans="1:16" ht="15.75">
      <c r="A2521"/>
      <c r="B2521"/>
      <c r="C2521"/>
      <c r="F2521"/>
      <c r="M2521"/>
      <c r="N2521" s="24">
        <f t="shared" si="105"/>
        <v>0</v>
      </c>
      <c r="O2521" s="24"/>
      <c r="P2521" s="24"/>
    </row>
    <row r="2522" spans="1:16" ht="15.75">
      <c r="A2522"/>
      <c r="B2522"/>
      <c r="C2522"/>
      <c r="F2522"/>
      <c r="M2522"/>
      <c r="N2522" s="24">
        <f t="shared" si="105"/>
        <v>0</v>
      </c>
      <c r="O2522" s="24"/>
      <c r="P2522" s="24"/>
    </row>
    <row r="2523" spans="1:16" ht="15.75">
      <c r="A2523"/>
      <c r="B2523"/>
      <c r="C2523"/>
      <c r="F2523"/>
      <c r="M2523"/>
      <c r="N2523" s="24">
        <f t="shared" si="105"/>
        <v>0</v>
      </c>
      <c r="O2523" s="24"/>
      <c r="P2523" s="24"/>
    </row>
    <row r="2524" spans="1:16" ht="15.75">
      <c r="A2524"/>
      <c r="B2524"/>
      <c r="C2524"/>
      <c r="F2524"/>
      <c r="M2524"/>
      <c r="N2524" s="24">
        <f t="shared" si="105"/>
        <v>0</v>
      </c>
      <c r="O2524" s="24"/>
      <c r="P2524" s="24"/>
    </row>
    <row r="2525" spans="1:16" ht="15.75">
      <c r="A2525"/>
      <c r="B2525"/>
      <c r="C2525"/>
      <c r="F2525"/>
      <c r="M2525"/>
      <c r="N2525" s="24">
        <f t="shared" si="105"/>
        <v>0</v>
      </c>
      <c r="O2525" s="24"/>
      <c r="P2525" s="24"/>
    </row>
    <row r="2526" spans="1:16" ht="15.75">
      <c r="A2526"/>
      <c r="B2526"/>
      <c r="C2526"/>
      <c r="F2526"/>
      <c r="M2526"/>
      <c r="N2526" s="24">
        <f t="shared" si="105"/>
        <v>0</v>
      </c>
      <c r="O2526" s="24"/>
      <c r="P2526" s="24"/>
    </row>
    <row r="2527" spans="1:16" ht="15.75">
      <c r="A2527"/>
      <c r="B2527"/>
      <c r="C2527"/>
      <c r="F2527"/>
      <c r="M2527"/>
      <c r="N2527" s="24">
        <f t="shared" si="105"/>
        <v>0</v>
      </c>
      <c r="O2527" s="24"/>
      <c r="P2527" s="24"/>
    </row>
    <row r="2528" spans="1:16" ht="15.75">
      <c r="A2528"/>
      <c r="B2528"/>
      <c r="C2528"/>
      <c r="F2528"/>
      <c r="M2528"/>
      <c r="N2528" s="24">
        <f t="shared" si="105"/>
        <v>0</v>
      </c>
      <c r="O2528" s="24"/>
      <c r="P2528" s="24"/>
    </row>
    <row r="2529" spans="1:16" ht="15.75">
      <c r="A2529"/>
      <c r="B2529"/>
      <c r="C2529"/>
      <c r="F2529"/>
      <c r="M2529"/>
      <c r="N2529" s="24">
        <f t="shared" si="105"/>
        <v>0</v>
      </c>
      <c r="O2529" s="24"/>
      <c r="P2529" s="24"/>
    </row>
    <row r="2530" spans="1:16" ht="15.75">
      <c r="A2530"/>
      <c r="B2530"/>
      <c r="C2530"/>
      <c r="F2530"/>
      <c r="M2530"/>
      <c r="N2530" s="24">
        <f t="shared" si="105"/>
        <v>0</v>
      </c>
      <c r="O2530" s="24"/>
      <c r="P2530" s="24"/>
    </row>
    <row r="2531" spans="1:16" ht="15.75">
      <c r="A2531"/>
      <c r="B2531"/>
      <c r="C2531"/>
      <c r="F2531"/>
      <c r="M2531"/>
      <c r="N2531" s="24">
        <f t="shared" si="105"/>
        <v>0</v>
      </c>
      <c r="O2531" s="24"/>
      <c r="P2531" s="24"/>
    </row>
    <row r="2532" spans="1:16" ht="15.75">
      <c r="A2532"/>
      <c r="B2532"/>
      <c r="C2532"/>
      <c r="F2532"/>
      <c r="M2532"/>
      <c r="N2532" s="24">
        <f t="shared" si="105"/>
        <v>0</v>
      </c>
      <c r="O2532" s="24"/>
      <c r="P2532" s="24"/>
    </row>
    <row r="2533" spans="1:16" ht="15.75">
      <c r="A2533"/>
      <c r="B2533"/>
      <c r="C2533"/>
      <c r="F2533"/>
      <c r="M2533"/>
      <c r="N2533" s="24">
        <f t="shared" si="105"/>
        <v>0</v>
      </c>
      <c r="O2533" s="24"/>
      <c r="P2533" s="24"/>
    </row>
    <row r="2534" spans="1:16" ht="15.75">
      <c r="A2534"/>
      <c r="B2534"/>
      <c r="C2534"/>
      <c r="F2534"/>
      <c r="M2534"/>
      <c r="N2534" s="24">
        <f t="shared" si="105"/>
        <v>0</v>
      </c>
      <c r="O2534" s="24"/>
      <c r="P2534" s="24"/>
    </row>
    <row r="2535" spans="1:16" ht="15.75">
      <c r="A2535"/>
      <c r="B2535"/>
      <c r="C2535"/>
      <c r="F2535"/>
      <c r="M2535"/>
      <c r="N2535" s="24">
        <f t="shared" si="105"/>
        <v>0</v>
      </c>
      <c r="O2535" s="24"/>
      <c r="P2535" s="24"/>
    </row>
    <row r="2536" spans="1:16" ht="15.75">
      <c r="A2536"/>
      <c r="B2536"/>
      <c r="C2536"/>
      <c r="F2536"/>
      <c r="M2536"/>
      <c r="N2536" s="24">
        <f t="shared" si="105"/>
        <v>0</v>
      </c>
      <c r="O2536" s="24"/>
      <c r="P2536" s="24"/>
    </row>
    <row r="2537" spans="1:16" ht="15.75">
      <c r="A2537"/>
      <c r="B2537"/>
      <c r="C2537"/>
      <c r="F2537"/>
      <c r="M2537"/>
      <c r="N2537" s="24">
        <f t="shared" si="105"/>
        <v>0</v>
      </c>
      <c r="O2537" s="24"/>
      <c r="P2537" s="24"/>
    </row>
    <row r="2538" spans="1:16" ht="15.75">
      <c r="A2538"/>
      <c r="B2538"/>
      <c r="C2538"/>
      <c r="F2538"/>
      <c r="M2538"/>
      <c r="N2538" s="24">
        <f t="shared" si="105"/>
        <v>0</v>
      </c>
      <c r="O2538" s="24"/>
      <c r="P2538" s="24"/>
    </row>
    <row r="2539" spans="1:16" ht="15.75">
      <c r="A2539"/>
      <c r="B2539"/>
      <c r="C2539"/>
      <c r="F2539"/>
      <c r="M2539"/>
      <c r="N2539" s="24">
        <f t="shared" si="105"/>
        <v>0</v>
      </c>
      <c r="O2539" s="24"/>
      <c r="P2539" s="24"/>
    </row>
    <row r="2540" spans="1:16" ht="15.75">
      <c r="A2540"/>
      <c r="B2540"/>
      <c r="C2540"/>
      <c r="F2540"/>
      <c r="M2540"/>
      <c r="N2540" s="24">
        <f t="shared" si="105"/>
        <v>0</v>
      </c>
      <c r="O2540" s="24"/>
      <c r="P2540" s="24"/>
    </row>
    <row r="2541" spans="1:16" ht="15.75">
      <c r="A2541"/>
      <c r="B2541"/>
      <c r="C2541"/>
      <c r="F2541"/>
      <c r="M2541"/>
      <c r="N2541" s="24">
        <f t="shared" si="105"/>
        <v>0</v>
      </c>
      <c r="O2541" s="24"/>
      <c r="P2541" s="24"/>
    </row>
    <row r="2542" spans="1:16" ht="15.75">
      <c r="A2542"/>
      <c r="B2542"/>
      <c r="C2542"/>
      <c r="F2542"/>
      <c r="M2542"/>
      <c r="N2542" s="24">
        <f t="shared" si="105"/>
        <v>0</v>
      </c>
      <c r="O2542" s="24"/>
      <c r="P2542" s="24"/>
    </row>
    <row r="2543" spans="1:16" ht="15.75">
      <c r="A2543"/>
      <c r="B2543"/>
      <c r="C2543"/>
      <c r="F2543"/>
      <c r="M2543"/>
      <c r="N2543" s="24">
        <f t="shared" si="105"/>
        <v>0</v>
      </c>
      <c r="O2543" s="24"/>
      <c r="P2543" s="24"/>
    </row>
    <row r="2544" spans="1:16" ht="15.75">
      <c r="A2544"/>
      <c r="B2544"/>
      <c r="C2544"/>
      <c r="F2544"/>
      <c r="M2544"/>
      <c r="N2544" s="24">
        <f t="shared" si="105"/>
        <v>0</v>
      </c>
      <c r="O2544" s="24"/>
      <c r="P2544" s="24"/>
    </row>
    <row r="2545" spans="1:16" ht="15.75">
      <c r="A2545"/>
      <c r="B2545"/>
      <c r="C2545"/>
      <c r="F2545"/>
      <c r="M2545"/>
      <c r="N2545" s="24">
        <f t="shared" si="105"/>
        <v>0</v>
      </c>
      <c r="O2545" s="24"/>
      <c r="P2545" s="24"/>
    </row>
    <row r="2546" spans="1:16" ht="15.75">
      <c r="A2546"/>
      <c r="B2546"/>
      <c r="C2546"/>
      <c r="F2546"/>
      <c r="M2546"/>
      <c r="N2546" s="24">
        <f t="shared" si="105"/>
        <v>0</v>
      </c>
      <c r="O2546" s="24"/>
      <c r="P2546" s="24"/>
    </row>
    <row r="2547" spans="1:16" ht="15.75">
      <c r="A2547"/>
      <c r="B2547"/>
      <c r="C2547"/>
      <c r="F2547"/>
      <c r="M2547"/>
      <c r="N2547" s="24">
        <f t="shared" si="105"/>
        <v>0</v>
      </c>
      <c r="O2547" s="24"/>
      <c r="P2547" s="24"/>
    </row>
    <row r="2548" spans="1:16" ht="15.75">
      <c r="A2548"/>
      <c r="B2548"/>
      <c r="C2548"/>
      <c r="F2548"/>
      <c r="M2548"/>
      <c r="N2548" s="24">
        <f t="shared" si="105"/>
        <v>0</v>
      </c>
      <c r="O2548" s="24"/>
      <c r="P2548" s="24"/>
    </row>
    <row r="2549" spans="1:16" ht="15.75">
      <c r="A2549"/>
      <c r="B2549"/>
      <c r="C2549"/>
      <c r="F2549"/>
      <c r="M2549"/>
      <c r="N2549" s="24">
        <f t="shared" si="105"/>
        <v>0</v>
      </c>
      <c r="O2549" s="24"/>
      <c r="P2549" s="24"/>
    </row>
    <row r="2550" spans="1:16" ht="15.75">
      <c r="A2550"/>
      <c r="B2550"/>
      <c r="C2550"/>
      <c r="F2550"/>
      <c r="M2550"/>
      <c r="N2550" s="24">
        <f t="shared" si="105"/>
        <v>0</v>
      </c>
      <c r="O2550" s="24"/>
      <c r="P2550" s="24"/>
    </row>
    <row r="2551" spans="1:16" ht="15.75">
      <c r="A2551"/>
      <c r="B2551"/>
      <c r="C2551"/>
      <c r="F2551"/>
      <c r="M2551"/>
      <c r="N2551" s="24">
        <f t="shared" si="105"/>
        <v>0</v>
      </c>
      <c r="O2551" s="24"/>
      <c r="P2551" s="24"/>
    </row>
    <row r="2552" spans="1:16" ht="15.75">
      <c r="A2552"/>
      <c r="B2552"/>
      <c r="C2552"/>
      <c r="F2552"/>
      <c r="M2552"/>
      <c r="N2552" s="24">
        <f t="shared" si="105"/>
        <v>0</v>
      </c>
      <c r="O2552" s="24"/>
      <c r="P2552" s="24"/>
    </row>
    <row r="2553" spans="1:16" ht="15.75">
      <c r="A2553"/>
      <c r="B2553"/>
      <c r="C2553"/>
      <c r="F2553"/>
      <c r="M2553"/>
      <c r="N2553" s="24">
        <f t="shared" si="105"/>
        <v>0</v>
      </c>
      <c r="O2553" s="24"/>
      <c r="P2553" s="24"/>
    </row>
    <row r="2554" spans="1:16" ht="15.75">
      <c r="A2554"/>
      <c r="B2554"/>
      <c r="C2554"/>
      <c r="F2554"/>
      <c r="M2554"/>
      <c r="N2554" s="24">
        <f t="shared" si="105"/>
        <v>0</v>
      </c>
      <c r="O2554" s="24"/>
      <c r="P2554" s="24"/>
    </row>
    <row r="2555" spans="1:16" ht="15.75">
      <c r="A2555"/>
      <c r="B2555"/>
      <c r="C2555"/>
      <c r="F2555"/>
      <c r="M2555"/>
      <c r="N2555" s="24">
        <f t="shared" si="105"/>
        <v>0</v>
      </c>
      <c r="O2555" s="24"/>
      <c r="P2555" s="24"/>
    </row>
    <row r="2556" spans="1:16" ht="15.75">
      <c r="A2556"/>
      <c r="B2556"/>
      <c r="C2556"/>
      <c r="F2556"/>
      <c r="M2556"/>
      <c r="N2556" s="24">
        <f t="shared" si="105"/>
        <v>0</v>
      </c>
      <c r="O2556" s="24"/>
      <c r="P2556" s="24"/>
    </row>
    <row r="2557" spans="1:16" ht="15.75">
      <c r="A2557"/>
      <c r="B2557"/>
      <c r="C2557"/>
      <c r="F2557"/>
      <c r="M2557"/>
      <c r="N2557" s="24">
        <f t="shared" si="105"/>
        <v>0</v>
      </c>
      <c r="O2557" s="24"/>
      <c r="P2557" s="24"/>
    </row>
    <row r="2558" spans="1:16" ht="15.75">
      <c r="A2558"/>
      <c r="B2558"/>
      <c r="C2558"/>
      <c r="F2558"/>
      <c r="M2558"/>
      <c r="N2558" s="24">
        <f t="shared" si="105"/>
        <v>0</v>
      </c>
      <c r="O2558" s="24"/>
      <c r="P2558" s="24"/>
    </row>
    <row r="2559" spans="1:16" ht="15.75">
      <c r="A2559"/>
      <c r="B2559"/>
      <c r="C2559"/>
      <c r="F2559"/>
      <c r="M2559"/>
      <c r="N2559" s="24">
        <f t="shared" si="105"/>
        <v>0</v>
      </c>
      <c r="O2559" s="24"/>
      <c r="P2559" s="24"/>
    </row>
    <row r="2560" spans="1:16" ht="15.75">
      <c r="A2560"/>
      <c r="B2560"/>
      <c r="C2560"/>
      <c r="F2560"/>
      <c r="M2560"/>
      <c r="N2560" s="24">
        <f t="shared" si="105"/>
        <v>0</v>
      </c>
      <c r="O2560" s="24"/>
      <c r="P2560" s="24"/>
    </row>
    <row r="2561" spans="1:16" ht="15.75">
      <c r="A2561"/>
      <c r="B2561"/>
      <c r="C2561"/>
      <c r="F2561"/>
      <c r="M2561"/>
      <c r="N2561" s="24">
        <f t="shared" si="105"/>
        <v>0</v>
      </c>
      <c r="O2561" s="24"/>
      <c r="P2561" s="24"/>
    </row>
    <row r="2562" spans="1:16" ht="15.75">
      <c r="A2562"/>
      <c r="B2562"/>
      <c r="C2562"/>
      <c r="F2562"/>
      <c r="M2562"/>
      <c r="N2562" s="24">
        <f t="shared" si="105"/>
        <v>0</v>
      </c>
      <c r="O2562" s="24"/>
      <c r="P2562" s="24"/>
    </row>
    <row r="2563" spans="1:16" ht="15.75">
      <c r="A2563"/>
      <c r="B2563"/>
      <c r="C2563"/>
      <c r="F2563"/>
      <c r="M2563"/>
      <c r="N2563" s="24">
        <f t="shared" si="105"/>
        <v>0</v>
      </c>
      <c r="O2563" s="24"/>
      <c r="P2563" s="24"/>
    </row>
    <row r="2564" spans="1:16" ht="15.75">
      <c r="A2564"/>
      <c r="B2564"/>
      <c r="C2564"/>
      <c r="F2564"/>
      <c r="M2564"/>
      <c r="N2564" s="24">
        <f t="shared" si="105"/>
        <v>0</v>
      </c>
      <c r="O2564" s="24"/>
      <c r="P2564" s="24"/>
    </row>
    <row r="2565" spans="1:16" ht="15.75">
      <c r="A2565"/>
      <c r="B2565"/>
      <c r="C2565"/>
      <c r="F2565"/>
      <c r="M2565"/>
      <c r="N2565" s="24">
        <f aca="true" t="shared" si="106" ref="N2565:N2628">C2565+F2565</f>
        <v>0</v>
      </c>
      <c r="O2565" s="24"/>
      <c r="P2565" s="24"/>
    </row>
    <row r="2566" spans="1:16" ht="15.75">
      <c r="A2566"/>
      <c r="B2566"/>
      <c r="C2566"/>
      <c r="F2566"/>
      <c r="M2566"/>
      <c r="N2566" s="24">
        <f t="shared" si="106"/>
        <v>0</v>
      </c>
      <c r="O2566" s="24"/>
      <c r="P2566" s="24"/>
    </row>
    <row r="2567" spans="1:16" ht="15.75">
      <c r="A2567"/>
      <c r="B2567"/>
      <c r="C2567"/>
      <c r="F2567"/>
      <c r="M2567"/>
      <c r="N2567" s="24">
        <f t="shared" si="106"/>
        <v>0</v>
      </c>
      <c r="O2567" s="24"/>
      <c r="P2567" s="24"/>
    </row>
    <row r="2568" spans="1:16" ht="15.75">
      <c r="A2568"/>
      <c r="B2568"/>
      <c r="C2568"/>
      <c r="F2568"/>
      <c r="M2568"/>
      <c r="N2568" s="24">
        <f t="shared" si="106"/>
        <v>0</v>
      </c>
      <c r="O2568" s="24"/>
      <c r="P2568" s="24"/>
    </row>
    <row r="2569" spans="1:16" ht="15.75">
      <c r="A2569"/>
      <c r="B2569"/>
      <c r="C2569"/>
      <c r="F2569"/>
      <c r="M2569"/>
      <c r="N2569" s="24">
        <f t="shared" si="106"/>
        <v>0</v>
      </c>
      <c r="O2569" s="24"/>
      <c r="P2569" s="24"/>
    </row>
    <row r="2570" spans="1:16" ht="15.75">
      <c r="A2570"/>
      <c r="B2570"/>
      <c r="C2570"/>
      <c r="F2570"/>
      <c r="M2570"/>
      <c r="N2570" s="24">
        <f t="shared" si="106"/>
        <v>0</v>
      </c>
      <c r="O2570" s="24"/>
      <c r="P2570" s="24"/>
    </row>
    <row r="2571" spans="1:16" ht="15.75">
      <c r="A2571"/>
      <c r="B2571"/>
      <c r="C2571"/>
      <c r="F2571"/>
      <c r="M2571"/>
      <c r="N2571" s="24">
        <f t="shared" si="106"/>
        <v>0</v>
      </c>
      <c r="O2571" s="24"/>
      <c r="P2571" s="24"/>
    </row>
    <row r="2572" spans="1:16" ht="15.75">
      <c r="A2572"/>
      <c r="B2572"/>
      <c r="C2572"/>
      <c r="F2572"/>
      <c r="M2572"/>
      <c r="N2572" s="24">
        <f t="shared" si="106"/>
        <v>0</v>
      </c>
      <c r="O2572" s="24"/>
      <c r="P2572" s="24"/>
    </row>
    <row r="2573" spans="1:16" ht="15.75">
      <c r="A2573"/>
      <c r="B2573"/>
      <c r="C2573"/>
      <c r="F2573"/>
      <c r="M2573"/>
      <c r="N2573" s="24">
        <f t="shared" si="106"/>
        <v>0</v>
      </c>
      <c r="O2573" s="24"/>
      <c r="P2573" s="24"/>
    </row>
    <row r="2574" spans="1:16" ht="15.75">
      <c r="A2574"/>
      <c r="B2574"/>
      <c r="C2574"/>
      <c r="F2574"/>
      <c r="M2574"/>
      <c r="N2574" s="24">
        <f t="shared" si="106"/>
        <v>0</v>
      </c>
      <c r="O2574" s="24"/>
      <c r="P2574" s="24"/>
    </row>
    <row r="2575" spans="1:16" ht="15.75">
      <c r="A2575"/>
      <c r="B2575"/>
      <c r="C2575"/>
      <c r="F2575"/>
      <c r="M2575"/>
      <c r="N2575" s="24">
        <f t="shared" si="106"/>
        <v>0</v>
      </c>
      <c r="O2575" s="24"/>
      <c r="P2575" s="24"/>
    </row>
    <row r="2576" spans="1:16" ht="15.75">
      <c r="A2576"/>
      <c r="B2576"/>
      <c r="C2576"/>
      <c r="F2576"/>
      <c r="M2576"/>
      <c r="N2576" s="24">
        <f t="shared" si="106"/>
        <v>0</v>
      </c>
      <c r="O2576" s="24"/>
      <c r="P2576" s="24"/>
    </row>
    <row r="2577" spans="1:16" ht="15.75">
      <c r="A2577"/>
      <c r="B2577"/>
      <c r="C2577"/>
      <c r="F2577"/>
      <c r="M2577"/>
      <c r="N2577" s="24">
        <f t="shared" si="106"/>
        <v>0</v>
      </c>
      <c r="O2577" s="24"/>
      <c r="P2577" s="24"/>
    </row>
    <row r="2578" spans="1:16" ht="15.75">
      <c r="A2578"/>
      <c r="B2578"/>
      <c r="C2578"/>
      <c r="F2578"/>
      <c r="M2578"/>
      <c r="N2578" s="24">
        <f t="shared" si="106"/>
        <v>0</v>
      </c>
      <c r="O2578" s="24"/>
      <c r="P2578" s="24"/>
    </row>
    <row r="2579" spans="1:16" ht="15.75">
      <c r="A2579"/>
      <c r="B2579"/>
      <c r="C2579"/>
      <c r="F2579"/>
      <c r="M2579"/>
      <c r="N2579" s="24">
        <f t="shared" si="106"/>
        <v>0</v>
      </c>
      <c r="O2579" s="24"/>
      <c r="P2579" s="24"/>
    </row>
    <row r="2580" spans="1:16" ht="15.75">
      <c r="A2580"/>
      <c r="B2580"/>
      <c r="C2580"/>
      <c r="F2580"/>
      <c r="M2580"/>
      <c r="N2580" s="24">
        <f t="shared" si="106"/>
        <v>0</v>
      </c>
      <c r="O2580" s="24"/>
      <c r="P2580" s="24"/>
    </row>
    <row r="2581" spans="1:16" ht="15.75">
      <c r="A2581"/>
      <c r="B2581"/>
      <c r="C2581"/>
      <c r="F2581"/>
      <c r="M2581"/>
      <c r="N2581" s="24">
        <f t="shared" si="106"/>
        <v>0</v>
      </c>
      <c r="O2581" s="24"/>
      <c r="P2581" s="24"/>
    </row>
    <row r="2582" spans="1:16" ht="15.75">
      <c r="A2582"/>
      <c r="B2582"/>
      <c r="C2582"/>
      <c r="F2582"/>
      <c r="M2582"/>
      <c r="N2582" s="24">
        <f t="shared" si="106"/>
        <v>0</v>
      </c>
      <c r="O2582" s="24"/>
      <c r="P2582" s="24"/>
    </row>
    <row r="2583" spans="1:16" ht="15.75">
      <c r="A2583"/>
      <c r="B2583"/>
      <c r="C2583"/>
      <c r="F2583"/>
      <c r="M2583"/>
      <c r="N2583" s="24">
        <f t="shared" si="106"/>
        <v>0</v>
      </c>
      <c r="O2583" s="24"/>
      <c r="P2583" s="24"/>
    </row>
    <row r="2584" spans="1:16" ht="15.75">
      <c r="A2584"/>
      <c r="B2584"/>
      <c r="C2584"/>
      <c r="F2584"/>
      <c r="M2584"/>
      <c r="N2584" s="24">
        <f t="shared" si="106"/>
        <v>0</v>
      </c>
      <c r="O2584" s="24"/>
      <c r="P2584" s="24"/>
    </row>
    <row r="2585" spans="1:16" ht="15.75">
      <c r="A2585"/>
      <c r="B2585"/>
      <c r="C2585"/>
      <c r="F2585"/>
      <c r="M2585"/>
      <c r="N2585" s="24">
        <f t="shared" si="106"/>
        <v>0</v>
      </c>
      <c r="O2585" s="24"/>
      <c r="P2585" s="24"/>
    </row>
    <row r="2586" spans="1:16" ht="15.75">
      <c r="A2586"/>
      <c r="B2586"/>
      <c r="C2586"/>
      <c r="F2586"/>
      <c r="M2586"/>
      <c r="N2586" s="24">
        <f t="shared" si="106"/>
        <v>0</v>
      </c>
      <c r="O2586" s="24"/>
      <c r="P2586" s="24"/>
    </row>
    <row r="2587" spans="1:16" ht="15.75">
      <c r="A2587"/>
      <c r="B2587"/>
      <c r="C2587"/>
      <c r="F2587"/>
      <c r="M2587"/>
      <c r="N2587" s="24">
        <f t="shared" si="106"/>
        <v>0</v>
      </c>
      <c r="O2587" s="24"/>
      <c r="P2587" s="24"/>
    </row>
    <row r="2588" spans="1:16" ht="15.75">
      <c r="A2588"/>
      <c r="B2588"/>
      <c r="C2588"/>
      <c r="F2588"/>
      <c r="M2588"/>
      <c r="N2588" s="24">
        <f t="shared" si="106"/>
        <v>0</v>
      </c>
      <c r="O2588" s="24"/>
      <c r="P2588" s="24"/>
    </row>
    <row r="2589" spans="1:16" ht="15.75">
      <c r="A2589"/>
      <c r="B2589"/>
      <c r="C2589"/>
      <c r="F2589"/>
      <c r="M2589"/>
      <c r="N2589" s="24">
        <f t="shared" si="106"/>
        <v>0</v>
      </c>
      <c r="O2589" s="24"/>
      <c r="P2589" s="24"/>
    </row>
    <row r="2590" spans="1:16" ht="15.75">
      <c r="A2590"/>
      <c r="B2590"/>
      <c r="C2590"/>
      <c r="F2590"/>
      <c r="M2590"/>
      <c r="N2590" s="24">
        <f t="shared" si="106"/>
        <v>0</v>
      </c>
      <c r="O2590" s="24"/>
      <c r="P2590" s="24"/>
    </row>
    <row r="2591" spans="1:16" ht="15.75">
      <c r="A2591"/>
      <c r="B2591"/>
      <c r="C2591"/>
      <c r="F2591"/>
      <c r="M2591"/>
      <c r="N2591" s="24">
        <f t="shared" si="106"/>
        <v>0</v>
      </c>
      <c r="O2591" s="24"/>
      <c r="P2591" s="24"/>
    </row>
    <row r="2592" spans="1:16" ht="15.75">
      <c r="A2592"/>
      <c r="B2592"/>
      <c r="C2592"/>
      <c r="F2592"/>
      <c r="M2592"/>
      <c r="N2592" s="24">
        <f t="shared" si="106"/>
        <v>0</v>
      </c>
      <c r="O2592" s="24"/>
      <c r="P2592" s="24"/>
    </row>
    <row r="2593" spans="1:16" ht="15.75">
      <c r="A2593"/>
      <c r="B2593"/>
      <c r="C2593"/>
      <c r="F2593"/>
      <c r="M2593"/>
      <c r="N2593" s="24">
        <f t="shared" si="106"/>
        <v>0</v>
      </c>
      <c r="O2593" s="24"/>
      <c r="P2593" s="24"/>
    </row>
    <row r="2594" spans="1:16" ht="15.75">
      <c r="A2594"/>
      <c r="B2594"/>
      <c r="C2594"/>
      <c r="F2594"/>
      <c r="M2594"/>
      <c r="N2594" s="24">
        <f t="shared" si="106"/>
        <v>0</v>
      </c>
      <c r="O2594" s="24"/>
      <c r="P2594" s="24"/>
    </row>
    <row r="2595" spans="1:16" ht="15.75">
      <c r="A2595"/>
      <c r="B2595"/>
      <c r="C2595"/>
      <c r="F2595"/>
      <c r="M2595"/>
      <c r="N2595" s="24">
        <f t="shared" si="106"/>
        <v>0</v>
      </c>
      <c r="O2595" s="24"/>
      <c r="P2595" s="24"/>
    </row>
    <row r="2596" spans="1:16" ht="15.75">
      <c r="A2596"/>
      <c r="B2596"/>
      <c r="C2596"/>
      <c r="F2596"/>
      <c r="M2596"/>
      <c r="N2596" s="24">
        <f t="shared" si="106"/>
        <v>0</v>
      </c>
      <c r="O2596" s="24"/>
      <c r="P2596" s="24"/>
    </row>
    <row r="2597" spans="1:16" ht="15.75">
      <c r="A2597"/>
      <c r="B2597"/>
      <c r="C2597"/>
      <c r="F2597"/>
      <c r="M2597"/>
      <c r="N2597" s="24">
        <f t="shared" si="106"/>
        <v>0</v>
      </c>
      <c r="O2597" s="24"/>
      <c r="P2597" s="24"/>
    </row>
    <row r="2598" spans="1:16" ht="15.75">
      <c r="A2598"/>
      <c r="B2598"/>
      <c r="C2598"/>
      <c r="F2598"/>
      <c r="M2598"/>
      <c r="N2598" s="24">
        <f t="shared" si="106"/>
        <v>0</v>
      </c>
      <c r="O2598" s="24"/>
      <c r="P2598" s="24"/>
    </row>
    <row r="2599" spans="1:16" ht="15.75">
      <c r="A2599"/>
      <c r="B2599"/>
      <c r="C2599"/>
      <c r="F2599"/>
      <c r="M2599"/>
      <c r="N2599" s="24">
        <f t="shared" si="106"/>
        <v>0</v>
      </c>
      <c r="O2599" s="24"/>
      <c r="P2599" s="24"/>
    </row>
    <row r="2600" spans="1:16" ht="15.75">
      <c r="A2600"/>
      <c r="B2600"/>
      <c r="C2600"/>
      <c r="F2600"/>
      <c r="M2600"/>
      <c r="N2600" s="24">
        <f t="shared" si="106"/>
        <v>0</v>
      </c>
      <c r="O2600" s="24"/>
      <c r="P2600" s="24"/>
    </row>
    <row r="2601" spans="1:16" ht="15.75">
      <c r="A2601"/>
      <c r="B2601"/>
      <c r="C2601"/>
      <c r="F2601"/>
      <c r="M2601"/>
      <c r="N2601" s="24">
        <f t="shared" si="106"/>
        <v>0</v>
      </c>
      <c r="O2601" s="24"/>
      <c r="P2601" s="24"/>
    </row>
    <row r="2602" spans="1:16" ht="15.75">
      <c r="A2602"/>
      <c r="B2602"/>
      <c r="C2602"/>
      <c r="F2602"/>
      <c r="M2602"/>
      <c r="N2602" s="24">
        <f t="shared" si="106"/>
        <v>0</v>
      </c>
      <c r="O2602" s="24"/>
      <c r="P2602" s="24"/>
    </row>
    <row r="2603" spans="1:16" ht="15.75">
      <c r="A2603"/>
      <c r="B2603"/>
      <c r="C2603"/>
      <c r="F2603"/>
      <c r="M2603"/>
      <c r="N2603" s="24">
        <f t="shared" si="106"/>
        <v>0</v>
      </c>
      <c r="O2603" s="24"/>
      <c r="P2603" s="24"/>
    </row>
    <row r="2604" spans="1:16" ht="15.75">
      <c r="A2604"/>
      <c r="B2604"/>
      <c r="C2604"/>
      <c r="F2604"/>
      <c r="M2604"/>
      <c r="N2604" s="24">
        <f t="shared" si="106"/>
        <v>0</v>
      </c>
      <c r="O2604" s="24"/>
      <c r="P2604" s="24"/>
    </row>
    <row r="2605" spans="1:16" ht="15.75">
      <c r="A2605"/>
      <c r="B2605"/>
      <c r="C2605"/>
      <c r="F2605"/>
      <c r="M2605"/>
      <c r="N2605" s="24">
        <f t="shared" si="106"/>
        <v>0</v>
      </c>
      <c r="O2605" s="24"/>
      <c r="P2605" s="24"/>
    </row>
    <row r="2606" spans="1:16" ht="15.75">
      <c r="A2606"/>
      <c r="B2606"/>
      <c r="C2606"/>
      <c r="F2606"/>
      <c r="M2606"/>
      <c r="N2606" s="24">
        <f t="shared" si="106"/>
        <v>0</v>
      </c>
      <c r="O2606" s="24"/>
      <c r="P2606" s="24"/>
    </row>
    <row r="2607" spans="1:16" ht="15.75">
      <c r="A2607"/>
      <c r="B2607"/>
      <c r="C2607"/>
      <c r="F2607"/>
      <c r="M2607"/>
      <c r="N2607" s="24">
        <f t="shared" si="106"/>
        <v>0</v>
      </c>
      <c r="O2607" s="24"/>
      <c r="P2607" s="24"/>
    </row>
    <row r="2608" spans="1:16" ht="15.75">
      <c r="A2608"/>
      <c r="B2608"/>
      <c r="C2608"/>
      <c r="F2608"/>
      <c r="M2608"/>
      <c r="N2608" s="24">
        <f t="shared" si="106"/>
        <v>0</v>
      </c>
      <c r="O2608" s="24"/>
      <c r="P2608" s="24"/>
    </row>
    <row r="2609" spans="1:16" ht="15.75">
      <c r="A2609"/>
      <c r="B2609"/>
      <c r="C2609"/>
      <c r="F2609"/>
      <c r="M2609"/>
      <c r="N2609" s="24">
        <f t="shared" si="106"/>
        <v>0</v>
      </c>
      <c r="O2609" s="24"/>
      <c r="P2609" s="24"/>
    </row>
    <row r="2610" spans="1:16" ht="15.75">
      <c r="A2610"/>
      <c r="B2610"/>
      <c r="C2610"/>
      <c r="F2610"/>
      <c r="M2610"/>
      <c r="N2610" s="24">
        <f t="shared" si="106"/>
        <v>0</v>
      </c>
      <c r="O2610" s="24"/>
      <c r="P2610" s="24"/>
    </row>
    <row r="2611" spans="1:16" ht="15.75">
      <c r="A2611"/>
      <c r="B2611"/>
      <c r="C2611"/>
      <c r="F2611"/>
      <c r="M2611"/>
      <c r="N2611" s="24">
        <f t="shared" si="106"/>
        <v>0</v>
      </c>
      <c r="O2611" s="24"/>
      <c r="P2611" s="24"/>
    </row>
    <row r="2612" spans="1:16" ht="15.75">
      <c r="A2612"/>
      <c r="B2612"/>
      <c r="C2612"/>
      <c r="F2612"/>
      <c r="M2612"/>
      <c r="N2612" s="24">
        <f t="shared" si="106"/>
        <v>0</v>
      </c>
      <c r="O2612" s="24"/>
      <c r="P2612" s="24"/>
    </row>
    <row r="2613" spans="1:16" ht="15.75">
      <c r="A2613"/>
      <c r="B2613"/>
      <c r="C2613"/>
      <c r="F2613"/>
      <c r="M2613"/>
      <c r="N2613" s="24">
        <f t="shared" si="106"/>
        <v>0</v>
      </c>
      <c r="O2613" s="24"/>
      <c r="P2613" s="24"/>
    </row>
    <row r="2614" spans="1:16" ht="15.75">
      <c r="A2614"/>
      <c r="B2614"/>
      <c r="C2614"/>
      <c r="F2614"/>
      <c r="M2614"/>
      <c r="N2614" s="24">
        <f t="shared" si="106"/>
        <v>0</v>
      </c>
      <c r="O2614" s="24"/>
      <c r="P2614" s="24"/>
    </row>
    <row r="2615" spans="1:16" ht="15.75">
      <c r="A2615"/>
      <c r="B2615"/>
      <c r="C2615"/>
      <c r="F2615"/>
      <c r="M2615"/>
      <c r="N2615" s="24">
        <f t="shared" si="106"/>
        <v>0</v>
      </c>
      <c r="O2615" s="24"/>
      <c r="P2615" s="24"/>
    </row>
    <row r="2616" spans="1:16" ht="15.75">
      <c r="A2616"/>
      <c r="B2616"/>
      <c r="C2616"/>
      <c r="F2616"/>
      <c r="M2616"/>
      <c r="N2616" s="24">
        <f t="shared" si="106"/>
        <v>0</v>
      </c>
      <c r="O2616" s="24"/>
      <c r="P2616" s="24"/>
    </row>
    <row r="2617" spans="1:16" ht="15.75">
      <c r="A2617"/>
      <c r="B2617"/>
      <c r="C2617"/>
      <c r="F2617"/>
      <c r="M2617"/>
      <c r="N2617" s="24">
        <f t="shared" si="106"/>
        <v>0</v>
      </c>
      <c r="O2617" s="24"/>
      <c r="P2617" s="24"/>
    </row>
    <row r="2618" spans="1:16" ht="15.75">
      <c r="A2618"/>
      <c r="B2618"/>
      <c r="C2618"/>
      <c r="F2618"/>
      <c r="M2618"/>
      <c r="N2618" s="24">
        <f t="shared" si="106"/>
        <v>0</v>
      </c>
      <c r="O2618" s="24"/>
      <c r="P2618" s="24"/>
    </row>
    <row r="2619" spans="1:16" ht="15.75">
      <c r="A2619"/>
      <c r="B2619"/>
      <c r="C2619"/>
      <c r="F2619"/>
      <c r="M2619"/>
      <c r="N2619" s="24">
        <f t="shared" si="106"/>
        <v>0</v>
      </c>
      <c r="O2619" s="24"/>
      <c r="P2619" s="24"/>
    </row>
    <row r="2620" spans="1:16" ht="15.75">
      <c r="A2620"/>
      <c r="B2620"/>
      <c r="C2620"/>
      <c r="F2620"/>
      <c r="M2620"/>
      <c r="N2620" s="24">
        <f t="shared" si="106"/>
        <v>0</v>
      </c>
      <c r="O2620" s="24"/>
      <c r="P2620" s="24"/>
    </row>
    <row r="2621" spans="1:16" ht="15.75">
      <c r="A2621"/>
      <c r="B2621"/>
      <c r="C2621"/>
      <c r="F2621"/>
      <c r="M2621"/>
      <c r="N2621" s="24">
        <f t="shared" si="106"/>
        <v>0</v>
      </c>
      <c r="O2621" s="24"/>
      <c r="P2621" s="24"/>
    </row>
    <row r="2622" spans="1:16" ht="15.75">
      <c r="A2622"/>
      <c r="B2622"/>
      <c r="C2622"/>
      <c r="F2622"/>
      <c r="M2622"/>
      <c r="N2622" s="24">
        <f t="shared" si="106"/>
        <v>0</v>
      </c>
      <c r="O2622" s="24"/>
      <c r="P2622" s="24"/>
    </row>
    <row r="2623" spans="1:16" ht="15.75">
      <c r="A2623"/>
      <c r="B2623"/>
      <c r="C2623"/>
      <c r="F2623"/>
      <c r="M2623"/>
      <c r="N2623" s="24">
        <f t="shared" si="106"/>
        <v>0</v>
      </c>
      <c r="O2623" s="24"/>
      <c r="P2623" s="24"/>
    </row>
    <row r="2624" spans="1:16" ht="15.75">
      <c r="A2624"/>
      <c r="B2624"/>
      <c r="C2624"/>
      <c r="F2624"/>
      <c r="M2624"/>
      <c r="N2624" s="24">
        <f t="shared" si="106"/>
        <v>0</v>
      </c>
      <c r="O2624" s="24"/>
      <c r="P2624" s="24"/>
    </row>
    <row r="2625" spans="1:16" ht="15.75">
      <c r="A2625"/>
      <c r="B2625"/>
      <c r="C2625"/>
      <c r="F2625"/>
      <c r="M2625"/>
      <c r="N2625" s="24">
        <f t="shared" si="106"/>
        <v>0</v>
      </c>
      <c r="O2625" s="24"/>
      <c r="P2625" s="24"/>
    </row>
    <row r="2626" spans="1:16" ht="15.75">
      <c r="A2626"/>
      <c r="B2626"/>
      <c r="C2626"/>
      <c r="F2626"/>
      <c r="M2626"/>
      <c r="N2626" s="24">
        <f t="shared" si="106"/>
        <v>0</v>
      </c>
      <c r="O2626" s="24"/>
      <c r="P2626" s="24"/>
    </row>
    <row r="2627" spans="1:16" ht="15.75">
      <c r="A2627"/>
      <c r="B2627"/>
      <c r="C2627"/>
      <c r="F2627"/>
      <c r="M2627"/>
      <c r="N2627" s="24">
        <f t="shared" si="106"/>
        <v>0</v>
      </c>
      <c r="O2627" s="24"/>
      <c r="P2627" s="24"/>
    </row>
    <row r="2628" spans="1:16" ht="15.75">
      <c r="A2628"/>
      <c r="B2628"/>
      <c r="C2628"/>
      <c r="F2628"/>
      <c r="M2628"/>
      <c r="N2628" s="24">
        <f t="shared" si="106"/>
        <v>0</v>
      </c>
      <c r="O2628" s="24"/>
      <c r="P2628" s="24"/>
    </row>
    <row r="2629" spans="1:16" ht="15.75">
      <c r="A2629"/>
      <c r="B2629"/>
      <c r="C2629"/>
      <c r="F2629"/>
      <c r="M2629"/>
      <c r="N2629" s="24">
        <f aca="true" t="shared" si="107" ref="N2629:N2692">C2629+F2629</f>
        <v>0</v>
      </c>
      <c r="O2629" s="24"/>
      <c r="P2629" s="24"/>
    </row>
    <row r="2630" spans="1:16" ht="15.75">
      <c r="A2630"/>
      <c r="B2630"/>
      <c r="C2630"/>
      <c r="F2630"/>
      <c r="M2630"/>
      <c r="N2630" s="24">
        <f t="shared" si="107"/>
        <v>0</v>
      </c>
      <c r="O2630" s="24"/>
      <c r="P2630" s="24"/>
    </row>
    <row r="2631" spans="1:16" ht="15.75">
      <c r="A2631"/>
      <c r="B2631"/>
      <c r="C2631"/>
      <c r="F2631"/>
      <c r="M2631"/>
      <c r="N2631" s="24">
        <f t="shared" si="107"/>
        <v>0</v>
      </c>
      <c r="O2631" s="24"/>
      <c r="P2631" s="24"/>
    </row>
    <row r="2632" spans="1:16" ht="15.75">
      <c r="A2632"/>
      <c r="B2632"/>
      <c r="C2632"/>
      <c r="F2632"/>
      <c r="M2632"/>
      <c r="N2632" s="24">
        <f t="shared" si="107"/>
        <v>0</v>
      </c>
      <c r="O2632" s="24"/>
      <c r="P2632" s="24"/>
    </row>
    <row r="2633" spans="1:16" ht="15.75">
      <c r="A2633"/>
      <c r="B2633"/>
      <c r="C2633"/>
      <c r="F2633"/>
      <c r="M2633"/>
      <c r="N2633" s="24">
        <f t="shared" si="107"/>
        <v>0</v>
      </c>
      <c r="O2633" s="24"/>
      <c r="P2633" s="24"/>
    </row>
    <row r="2634" spans="1:16" ht="15.75">
      <c r="A2634"/>
      <c r="B2634"/>
      <c r="C2634"/>
      <c r="F2634"/>
      <c r="M2634"/>
      <c r="N2634" s="24">
        <f t="shared" si="107"/>
        <v>0</v>
      </c>
      <c r="O2634" s="24"/>
      <c r="P2634" s="24"/>
    </row>
    <row r="2635" spans="1:16" ht="15.75">
      <c r="A2635"/>
      <c r="B2635"/>
      <c r="C2635"/>
      <c r="F2635"/>
      <c r="M2635"/>
      <c r="N2635" s="24">
        <f t="shared" si="107"/>
        <v>0</v>
      </c>
      <c r="O2635" s="24"/>
      <c r="P2635" s="24"/>
    </row>
    <row r="2636" spans="1:16" ht="15.75">
      <c r="A2636"/>
      <c r="B2636"/>
      <c r="C2636"/>
      <c r="F2636"/>
      <c r="M2636"/>
      <c r="N2636" s="24">
        <f t="shared" si="107"/>
        <v>0</v>
      </c>
      <c r="O2636" s="24"/>
      <c r="P2636" s="24"/>
    </row>
    <row r="2637" spans="1:16" ht="15.75">
      <c r="A2637"/>
      <c r="B2637"/>
      <c r="C2637"/>
      <c r="F2637"/>
      <c r="M2637"/>
      <c r="N2637" s="24">
        <f t="shared" si="107"/>
        <v>0</v>
      </c>
      <c r="O2637" s="24"/>
      <c r="P2637" s="24"/>
    </row>
    <row r="2638" spans="1:16" ht="15.75">
      <c r="A2638"/>
      <c r="B2638"/>
      <c r="C2638"/>
      <c r="F2638"/>
      <c r="M2638"/>
      <c r="N2638" s="24">
        <f t="shared" si="107"/>
        <v>0</v>
      </c>
      <c r="O2638" s="24"/>
      <c r="P2638" s="24"/>
    </row>
    <row r="2639" spans="1:16" ht="15.75">
      <c r="A2639"/>
      <c r="B2639"/>
      <c r="C2639"/>
      <c r="F2639"/>
      <c r="M2639"/>
      <c r="N2639" s="24">
        <f t="shared" si="107"/>
        <v>0</v>
      </c>
      <c r="O2639" s="24"/>
      <c r="P2639" s="24"/>
    </row>
    <row r="2640" spans="1:16" ht="15.75">
      <c r="A2640"/>
      <c r="B2640"/>
      <c r="C2640"/>
      <c r="F2640"/>
      <c r="M2640"/>
      <c r="N2640" s="24">
        <f t="shared" si="107"/>
        <v>0</v>
      </c>
      <c r="O2640" s="24"/>
      <c r="P2640" s="24"/>
    </row>
    <row r="2641" spans="1:16" ht="15.75">
      <c r="A2641"/>
      <c r="B2641"/>
      <c r="C2641"/>
      <c r="F2641"/>
      <c r="M2641"/>
      <c r="N2641" s="24">
        <f t="shared" si="107"/>
        <v>0</v>
      </c>
      <c r="O2641" s="24"/>
      <c r="P2641" s="24"/>
    </row>
    <row r="2642" spans="1:16" ht="15.75">
      <c r="A2642"/>
      <c r="B2642"/>
      <c r="C2642"/>
      <c r="F2642"/>
      <c r="M2642"/>
      <c r="N2642" s="24">
        <f t="shared" si="107"/>
        <v>0</v>
      </c>
      <c r="O2642" s="24"/>
      <c r="P2642" s="24"/>
    </row>
    <row r="2643" spans="1:16" ht="15.75">
      <c r="A2643"/>
      <c r="B2643"/>
      <c r="C2643"/>
      <c r="F2643"/>
      <c r="M2643"/>
      <c r="N2643" s="24">
        <f t="shared" si="107"/>
        <v>0</v>
      </c>
      <c r="O2643" s="24"/>
      <c r="P2643" s="24"/>
    </row>
    <row r="2644" spans="1:16" ht="15.75">
      <c r="A2644"/>
      <c r="B2644"/>
      <c r="C2644"/>
      <c r="F2644"/>
      <c r="M2644"/>
      <c r="N2644" s="24">
        <f t="shared" si="107"/>
        <v>0</v>
      </c>
      <c r="O2644" s="24"/>
      <c r="P2644" s="24"/>
    </row>
    <row r="2645" spans="1:16" ht="15.75">
      <c r="A2645"/>
      <c r="B2645"/>
      <c r="C2645"/>
      <c r="F2645"/>
      <c r="M2645"/>
      <c r="N2645" s="24">
        <f t="shared" si="107"/>
        <v>0</v>
      </c>
      <c r="O2645" s="24"/>
      <c r="P2645" s="24"/>
    </row>
    <row r="2646" spans="1:16" ht="15.75">
      <c r="A2646"/>
      <c r="B2646"/>
      <c r="C2646"/>
      <c r="F2646"/>
      <c r="M2646"/>
      <c r="N2646" s="24">
        <f t="shared" si="107"/>
        <v>0</v>
      </c>
      <c r="O2646" s="24"/>
      <c r="P2646" s="24"/>
    </row>
    <row r="2647" spans="1:16" ht="15.75">
      <c r="A2647"/>
      <c r="B2647"/>
      <c r="C2647"/>
      <c r="F2647"/>
      <c r="M2647"/>
      <c r="N2647" s="24">
        <f t="shared" si="107"/>
        <v>0</v>
      </c>
      <c r="O2647" s="24"/>
      <c r="P2647" s="24"/>
    </row>
    <row r="2648" spans="1:16" ht="15.75">
      <c r="A2648"/>
      <c r="B2648"/>
      <c r="C2648"/>
      <c r="F2648"/>
      <c r="M2648"/>
      <c r="N2648" s="24">
        <f t="shared" si="107"/>
        <v>0</v>
      </c>
      <c r="O2648" s="24"/>
      <c r="P2648" s="24"/>
    </row>
    <row r="2649" spans="1:16" ht="15.75">
      <c r="A2649"/>
      <c r="B2649"/>
      <c r="C2649"/>
      <c r="F2649"/>
      <c r="M2649"/>
      <c r="N2649" s="24">
        <f t="shared" si="107"/>
        <v>0</v>
      </c>
      <c r="O2649" s="24"/>
      <c r="P2649" s="24"/>
    </row>
    <row r="2650" spans="1:16" ht="15.75">
      <c r="A2650"/>
      <c r="B2650"/>
      <c r="C2650"/>
      <c r="F2650"/>
      <c r="M2650"/>
      <c r="N2650" s="24">
        <f t="shared" si="107"/>
        <v>0</v>
      </c>
      <c r="O2650" s="24"/>
      <c r="P2650" s="24"/>
    </row>
    <row r="2651" spans="1:16" ht="15.75">
      <c r="A2651"/>
      <c r="B2651"/>
      <c r="C2651"/>
      <c r="F2651"/>
      <c r="M2651"/>
      <c r="N2651" s="24">
        <f t="shared" si="107"/>
        <v>0</v>
      </c>
      <c r="O2651" s="24"/>
      <c r="P2651" s="24"/>
    </row>
    <row r="2652" spans="1:16" ht="15.75">
      <c r="A2652"/>
      <c r="B2652"/>
      <c r="C2652"/>
      <c r="F2652"/>
      <c r="M2652"/>
      <c r="N2652" s="24">
        <f t="shared" si="107"/>
        <v>0</v>
      </c>
      <c r="O2652" s="24"/>
      <c r="P2652" s="24"/>
    </row>
    <row r="2653" spans="1:16" ht="15.75">
      <c r="A2653"/>
      <c r="B2653"/>
      <c r="C2653"/>
      <c r="F2653"/>
      <c r="M2653"/>
      <c r="N2653" s="24">
        <f t="shared" si="107"/>
        <v>0</v>
      </c>
      <c r="O2653" s="24"/>
      <c r="P2653" s="24"/>
    </row>
    <row r="2654" spans="1:16" ht="15.75">
      <c r="A2654"/>
      <c r="B2654"/>
      <c r="C2654"/>
      <c r="F2654"/>
      <c r="M2654"/>
      <c r="N2654" s="24">
        <f t="shared" si="107"/>
        <v>0</v>
      </c>
      <c r="O2654" s="24"/>
      <c r="P2654" s="24"/>
    </row>
    <row r="2655" spans="1:16" ht="15.75">
      <c r="A2655"/>
      <c r="B2655"/>
      <c r="C2655"/>
      <c r="F2655"/>
      <c r="M2655"/>
      <c r="N2655" s="24">
        <f t="shared" si="107"/>
        <v>0</v>
      </c>
      <c r="O2655" s="24"/>
      <c r="P2655" s="24"/>
    </row>
    <row r="2656" spans="1:16" ht="15.75">
      <c r="A2656"/>
      <c r="B2656"/>
      <c r="C2656"/>
      <c r="F2656"/>
      <c r="M2656"/>
      <c r="N2656" s="24">
        <f t="shared" si="107"/>
        <v>0</v>
      </c>
      <c r="O2656" s="24"/>
      <c r="P2656" s="24"/>
    </row>
    <row r="2657" spans="1:16" ht="15.75">
      <c r="A2657"/>
      <c r="B2657"/>
      <c r="C2657"/>
      <c r="F2657"/>
      <c r="M2657"/>
      <c r="N2657" s="24">
        <f t="shared" si="107"/>
        <v>0</v>
      </c>
      <c r="O2657" s="24"/>
      <c r="P2657" s="24"/>
    </row>
    <row r="2658" spans="1:16" ht="15.75">
      <c r="A2658"/>
      <c r="B2658"/>
      <c r="C2658"/>
      <c r="F2658"/>
      <c r="M2658"/>
      <c r="N2658" s="24">
        <f t="shared" si="107"/>
        <v>0</v>
      </c>
      <c r="O2658" s="24"/>
      <c r="P2658" s="24"/>
    </row>
    <row r="2659" spans="1:16" ht="15.75">
      <c r="A2659"/>
      <c r="B2659"/>
      <c r="C2659"/>
      <c r="F2659"/>
      <c r="M2659"/>
      <c r="N2659" s="24">
        <f t="shared" si="107"/>
        <v>0</v>
      </c>
      <c r="O2659" s="24"/>
      <c r="P2659" s="24"/>
    </row>
    <row r="2660" spans="1:16" ht="15.75">
      <c r="A2660"/>
      <c r="B2660"/>
      <c r="C2660"/>
      <c r="F2660"/>
      <c r="M2660"/>
      <c r="N2660" s="24">
        <f t="shared" si="107"/>
        <v>0</v>
      </c>
      <c r="O2660" s="24"/>
      <c r="P2660" s="24"/>
    </row>
    <row r="2661" spans="1:16" ht="15.75">
      <c r="A2661"/>
      <c r="B2661"/>
      <c r="C2661"/>
      <c r="F2661"/>
      <c r="M2661"/>
      <c r="N2661" s="24">
        <f t="shared" si="107"/>
        <v>0</v>
      </c>
      <c r="O2661" s="24"/>
      <c r="P2661" s="24"/>
    </row>
    <row r="2662" spans="1:16" ht="15.75">
      <c r="A2662"/>
      <c r="B2662"/>
      <c r="C2662"/>
      <c r="F2662"/>
      <c r="M2662"/>
      <c r="N2662" s="24">
        <f t="shared" si="107"/>
        <v>0</v>
      </c>
      <c r="O2662" s="24"/>
      <c r="P2662" s="24"/>
    </row>
    <row r="2663" spans="1:16" ht="15.75">
      <c r="A2663"/>
      <c r="B2663"/>
      <c r="C2663"/>
      <c r="F2663"/>
      <c r="M2663"/>
      <c r="N2663" s="24">
        <f t="shared" si="107"/>
        <v>0</v>
      </c>
      <c r="O2663" s="24"/>
      <c r="P2663" s="24"/>
    </row>
    <row r="2664" spans="1:16" ht="15.75">
      <c r="A2664"/>
      <c r="B2664"/>
      <c r="C2664"/>
      <c r="F2664"/>
      <c r="M2664"/>
      <c r="N2664" s="24">
        <f t="shared" si="107"/>
        <v>0</v>
      </c>
      <c r="O2664" s="24"/>
      <c r="P2664" s="24"/>
    </row>
    <row r="2665" spans="1:16" ht="15.75">
      <c r="A2665"/>
      <c r="B2665"/>
      <c r="C2665"/>
      <c r="F2665"/>
      <c r="M2665"/>
      <c r="N2665" s="24">
        <f t="shared" si="107"/>
        <v>0</v>
      </c>
      <c r="O2665" s="24"/>
      <c r="P2665" s="24"/>
    </row>
    <row r="2666" spans="1:16" ht="15.75">
      <c r="A2666"/>
      <c r="B2666"/>
      <c r="C2666"/>
      <c r="F2666"/>
      <c r="M2666"/>
      <c r="N2666" s="24">
        <f t="shared" si="107"/>
        <v>0</v>
      </c>
      <c r="O2666" s="24"/>
      <c r="P2666" s="24"/>
    </row>
    <row r="2667" spans="1:16" ht="15.75">
      <c r="A2667"/>
      <c r="B2667"/>
      <c r="C2667"/>
      <c r="F2667"/>
      <c r="M2667"/>
      <c r="N2667" s="24">
        <f t="shared" si="107"/>
        <v>0</v>
      </c>
      <c r="O2667" s="24"/>
      <c r="P2667" s="24"/>
    </row>
    <row r="2668" spans="1:16" ht="15.75">
      <c r="A2668"/>
      <c r="B2668"/>
      <c r="C2668"/>
      <c r="F2668"/>
      <c r="M2668"/>
      <c r="N2668" s="24">
        <f t="shared" si="107"/>
        <v>0</v>
      </c>
      <c r="O2668" s="24"/>
      <c r="P2668" s="24"/>
    </row>
    <row r="2669" spans="1:16" ht="15.75">
      <c r="A2669"/>
      <c r="B2669"/>
      <c r="C2669"/>
      <c r="F2669"/>
      <c r="M2669"/>
      <c r="N2669" s="24">
        <f t="shared" si="107"/>
        <v>0</v>
      </c>
      <c r="O2669" s="24"/>
      <c r="P2669" s="24"/>
    </row>
    <row r="2670" spans="1:16" ht="15.75">
      <c r="A2670"/>
      <c r="B2670"/>
      <c r="C2670"/>
      <c r="F2670"/>
      <c r="M2670"/>
      <c r="N2670" s="24">
        <f t="shared" si="107"/>
        <v>0</v>
      </c>
      <c r="O2670" s="24"/>
      <c r="P2670" s="24"/>
    </row>
    <row r="2671" spans="1:16" ht="15.75">
      <c r="A2671"/>
      <c r="B2671"/>
      <c r="C2671"/>
      <c r="F2671"/>
      <c r="M2671"/>
      <c r="N2671" s="24">
        <f t="shared" si="107"/>
        <v>0</v>
      </c>
      <c r="O2671" s="24"/>
      <c r="P2671" s="24"/>
    </row>
    <row r="2672" spans="1:16" ht="15.75">
      <c r="A2672"/>
      <c r="B2672"/>
      <c r="C2672"/>
      <c r="F2672"/>
      <c r="M2672"/>
      <c r="N2672" s="24">
        <f t="shared" si="107"/>
        <v>0</v>
      </c>
      <c r="O2672" s="24"/>
      <c r="P2672" s="24"/>
    </row>
    <row r="2673" spans="1:16" ht="15.75">
      <c r="A2673"/>
      <c r="B2673"/>
      <c r="C2673"/>
      <c r="F2673"/>
      <c r="M2673"/>
      <c r="N2673" s="24">
        <f t="shared" si="107"/>
        <v>0</v>
      </c>
      <c r="O2673" s="24"/>
      <c r="P2673" s="24"/>
    </row>
    <row r="2674" spans="1:16" ht="15.75">
      <c r="A2674"/>
      <c r="B2674"/>
      <c r="C2674"/>
      <c r="F2674"/>
      <c r="M2674"/>
      <c r="N2674" s="24">
        <f t="shared" si="107"/>
        <v>0</v>
      </c>
      <c r="O2674" s="24"/>
      <c r="P2674" s="24"/>
    </row>
    <row r="2675" spans="1:16" ht="15.75">
      <c r="A2675"/>
      <c r="B2675"/>
      <c r="C2675"/>
      <c r="F2675"/>
      <c r="M2675"/>
      <c r="N2675" s="24">
        <f t="shared" si="107"/>
        <v>0</v>
      </c>
      <c r="O2675" s="24"/>
      <c r="P2675" s="24"/>
    </row>
    <row r="2676" spans="1:16" ht="15.75">
      <c r="A2676"/>
      <c r="B2676"/>
      <c r="C2676"/>
      <c r="F2676"/>
      <c r="M2676"/>
      <c r="N2676" s="24">
        <f t="shared" si="107"/>
        <v>0</v>
      </c>
      <c r="O2676" s="24"/>
      <c r="P2676" s="24"/>
    </row>
    <row r="2677" spans="1:16" ht="15.75">
      <c r="A2677"/>
      <c r="B2677"/>
      <c r="C2677"/>
      <c r="F2677"/>
      <c r="M2677"/>
      <c r="N2677" s="24">
        <f t="shared" si="107"/>
        <v>0</v>
      </c>
      <c r="O2677" s="24"/>
      <c r="P2677" s="24"/>
    </row>
    <row r="2678" spans="1:16" ht="15.75">
      <c r="A2678"/>
      <c r="B2678"/>
      <c r="C2678"/>
      <c r="F2678"/>
      <c r="M2678"/>
      <c r="N2678" s="24">
        <f t="shared" si="107"/>
        <v>0</v>
      </c>
      <c r="O2678" s="24"/>
      <c r="P2678" s="24"/>
    </row>
    <row r="2679" spans="1:16" ht="15.75">
      <c r="A2679"/>
      <c r="B2679"/>
      <c r="C2679"/>
      <c r="F2679"/>
      <c r="M2679"/>
      <c r="N2679" s="24">
        <f t="shared" si="107"/>
        <v>0</v>
      </c>
      <c r="O2679" s="24"/>
      <c r="P2679" s="24"/>
    </row>
    <row r="2680" spans="1:16" ht="15.75">
      <c r="A2680"/>
      <c r="B2680"/>
      <c r="C2680"/>
      <c r="F2680"/>
      <c r="M2680"/>
      <c r="N2680" s="24">
        <f t="shared" si="107"/>
        <v>0</v>
      </c>
      <c r="O2680" s="24"/>
      <c r="P2680" s="24"/>
    </row>
    <row r="2681" spans="1:16" ht="15.75">
      <c r="A2681"/>
      <c r="B2681"/>
      <c r="C2681"/>
      <c r="F2681"/>
      <c r="M2681"/>
      <c r="N2681" s="24">
        <f t="shared" si="107"/>
        <v>0</v>
      </c>
      <c r="O2681" s="24"/>
      <c r="P2681" s="24"/>
    </row>
    <row r="2682" spans="1:16" ht="15.75">
      <c r="A2682"/>
      <c r="B2682"/>
      <c r="C2682"/>
      <c r="F2682"/>
      <c r="M2682"/>
      <c r="N2682" s="24">
        <f t="shared" si="107"/>
        <v>0</v>
      </c>
      <c r="O2682" s="24"/>
      <c r="P2682" s="24"/>
    </row>
    <row r="2683" spans="1:16" ht="15.75">
      <c r="A2683"/>
      <c r="B2683"/>
      <c r="C2683"/>
      <c r="F2683"/>
      <c r="M2683"/>
      <c r="N2683" s="24">
        <f t="shared" si="107"/>
        <v>0</v>
      </c>
      <c r="O2683" s="24"/>
      <c r="P2683" s="24"/>
    </row>
    <row r="2684" spans="1:16" ht="15.75">
      <c r="A2684"/>
      <c r="B2684"/>
      <c r="C2684"/>
      <c r="F2684"/>
      <c r="M2684"/>
      <c r="N2684" s="24">
        <f t="shared" si="107"/>
        <v>0</v>
      </c>
      <c r="O2684" s="24"/>
      <c r="P2684" s="24"/>
    </row>
    <row r="2685" spans="1:16" ht="15.75">
      <c r="A2685"/>
      <c r="B2685"/>
      <c r="C2685"/>
      <c r="F2685"/>
      <c r="M2685"/>
      <c r="N2685" s="24">
        <f t="shared" si="107"/>
        <v>0</v>
      </c>
      <c r="O2685" s="24"/>
      <c r="P2685" s="24"/>
    </row>
    <row r="2686" spans="1:16" ht="15.75">
      <c r="A2686"/>
      <c r="B2686"/>
      <c r="C2686"/>
      <c r="F2686"/>
      <c r="M2686"/>
      <c r="N2686" s="24">
        <f t="shared" si="107"/>
        <v>0</v>
      </c>
      <c r="O2686" s="24"/>
      <c r="P2686" s="24"/>
    </row>
    <row r="2687" spans="1:16" ht="15.75">
      <c r="A2687"/>
      <c r="B2687"/>
      <c r="C2687"/>
      <c r="F2687"/>
      <c r="M2687"/>
      <c r="N2687" s="24">
        <f t="shared" si="107"/>
        <v>0</v>
      </c>
      <c r="O2687" s="24"/>
      <c r="P2687" s="24"/>
    </row>
    <row r="2688" spans="1:16" ht="15.75">
      <c r="A2688"/>
      <c r="B2688"/>
      <c r="C2688"/>
      <c r="F2688"/>
      <c r="M2688"/>
      <c r="N2688" s="24">
        <f t="shared" si="107"/>
        <v>0</v>
      </c>
      <c r="O2688" s="24"/>
      <c r="P2688" s="24"/>
    </row>
    <row r="2689" spans="1:16" ht="15.75">
      <c r="A2689"/>
      <c r="B2689"/>
      <c r="C2689"/>
      <c r="F2689"/>
      <c r="M2689"/>
      <c r="N2689" s="24">
        <f t="shared" si="107"/>
        <v>0</v>
      </c>
      <c r="O2689" s="24"/>
      <c r="P2689" s="24"/>
    </row>
    <row r="2690" spans="1:16" ht="15.75">
      <c r="A2690"/>
      <c r="B2690"/>
      <c r="C2690"/>
      <c r="F2690"/>
      <c r="M2690"/>
      <c r="N2690" s="24">
        <f t="shared" si="107"/>
        <v>0</v>
      </c>
      <c r="O2690" s="24"/>
      <c r="P2690" s="24"/>
    </row>
    <row r="2691" spans="1:16" ht="15.75">
      <c r="A2691"/>
      <c r="B2691"/>
      <c r="C2691"/>
      <c r="F2691"/>
      <c r="M2691"/>
      <c r="N2691" s="24">
        <f t="shared" si="107"/>
        <v>0</v>
      </c>
      <c r="O2691" s="24"/>
      <c r="P2691" s="24"/>
    </row>
    <row r="2692" spans="1:16" ht="15.75">
      <c r="A2692"/>
      <c r="B2692"/>
      <c r="C2692"/>
      <c r="F2692"/>
      <c r="M2692"/>
      <c r="N2692" s="24">
        <f t="shared" si="107"/>
        <v>0</v>
      </c>
      <c r="O2692" s="24"/>
      <c r="P2692" s="24"/>
    </row>
    <row r="2693" spans="1:16" ht="15.75">
      <c r="A2693"/>
      <c r="B2693"/>
      <c r="C2693"/>
      <c r="F2693"/>
      <c r="M2693"/>
      <c r="N2693" s="24">
        <f aca="true" t="shared" si="108" ref="N2693:N2756">C2693+F2693</f>
        <v>0</v>
      </c>
      <c r="O2693" s="24"/>
      <c r="P2693" s="24"/>
    </row>
    <row r="2694" spans="1:16" ht="15.75">
      <c r="A2694"/>
      <c r="B2694"/>
      <c r="C2694"/>
      <c r="F2694"/>
      <c r="M2694"/>
      <c r="N2694" s="24">
        <f t="shared" si="108"/>
        <v>0</v>
      </c>
      <c r="O2694" s="24"/>
      <c r="P2694" s="24"/>
    </row>
    <row r="2695" spans="1:16" ht="15.75">
      <c r="A2695"/>
      <c r="B2695"/>
      <c r="C2695"/>
      <c r="F2695"/>
      <c r="M2695"/>
      <c r="N2695" s="24">
        <f t="shared" si="108"/>
        <v>0</v>
      </c>
      <c r="O2695" s="24"/>
      <c r="P2695" s="24"/>
    </row>
    <row r="2696" spans="1:16" ht="15.75">
      <c r="A2696"/>
      <c r="B2696"/>
      <c r="C2696"/>
      <c r="F2696"/>
      <c r="M2696"/>
      <c r="N2696" s="24">
        <f t="shared" si="108"/>
        <v>0</v>
      </c>
      <c r="O2696" s="24"/>
      <c r="P2696" s="24"/>
    </row>
    <row r="2697" spans="1:16" ht="15.75">
      <c r="A2697"/>
      <c r="B2697"/>
      <c r="C2697"/>
      <c r="F2697"/>
      <c r="M2697"/>
      <c r="N2697" s="24">
        <f t="shared" si="108"/>
        <v>0</v>
      </c>
      <c r="O2697" s="24"/>
      <c r="P2697" s="24"/>
    </row>
    <row r="2698" spans="1:16" ht="15.75">
      <c r="A2698"/>
      <c r="B2698"/>
      <c r="C2698"/>
      <c r="F2698"/>
      <c r="M2698"/>
      <c r="N2698" s="24">
        <f t="shared" si="108"/>
        <v>0</v>
      </c>
      <c r="O2698" s="24"/>
      <c r="P2698" s="24"/>
    </row>
    <row r="2699" spans="1:16" ht="15.75">
      <c r="A2699"/>
      <c r="B2699"/>
      <c r="C2699"/>
      <c r="F2699"/>
      <c r="M2699"/>
      <c r="N2699" s="24">
        <f t="shared" si="108"/>
        <v>0</v>
      </c>
      <c r="O2699" s="24"/>
      <c r="P2699" s="24"/>
    </row>
    <row r="2700" spans="1:16" ht="15.75">
      <c r="A2700"/>
      <c r="B2700"/>
      <c r="C2700"/>
      <c r="F2700"/>
      <c r="M2700"/>
      <c r="N2700" s="24">
        <f t="shared" si="108"/>
        <v>0</v>
      </c>
      <c r="O2700" s="24"/>
      <c r="P2700" s="24"/>
    </row>
    <row r="2701" spans="1:16" ht="15.75">
      <c r="A2701"/>
      <c r="B2701"/>
      <c r="C2701"/>
      <c r="F2701"/>
      <c r="M2701"/>
      <c r="N2701" s="24">
        <f t="shared" si="108"/>
        <v>0</v>
      </c>
      <c r="O2701" s="24"/>
      <c r="P2701" s="24"/>
    </row>
    <row r="2702" spans="1:16" ht="15.75">
      <c r="A2702"/>
      <c r="B2702"/>
      <c r="C2702"/>
      <c r="F2702"/>
      <c r="M2702"/>
      <c r="N2702" s="24">
        <f t="shared" si="108"/>
        <v>0</v>
      </c>
      <c r="O2702" s="24"/>
      <c r="P2702" s="24"/>
    </row>
    <row r="2703" spans="1:16" ht="15.75">
      <c r="A2703"/>
      <c r="B2703"/>
      <c r="C2703"/>
      <c r="F2703"/>
      <c r="M2703"/>
      <c r="N2703" s="24">
        <f t="shared" si="108"/>
        <v>0</v>
      </c>
      <c r="O2703" s="24"/>
      <c r="P2703" s="24"/>
    </row>
    <row r="2704" spans="1:16" ht="15.75">
      <c r="A2704"/>
      <c r="B2704"/>
      <c r="C2704"/>
      <c r="F2704"/>
      <c r="M2704"/>
      <c r="N2704" s="24">
        <f t="shared" si="108"/>
        <v>0</v>
      </c>
      <c r="O2704" s="24"/>
      <c r="P2704" s="24"/>
    </row>
    <row r="2705" spans="1:16" ht="15.75">
      <c r="A2705"/>
      <c r="B2705"/>
      <c r="C2705"/>
      <c r="F2705"/>
      <c r="M2705"/>
      <c r="N2705" s="24">
        <f t="shared" si="108"/>
        <v>0</v>
      </c>
      <c r="O2705" s="24"/>
      <c r="P2705" s="24"/>
    </row>
    <row r="2706" spans="1:16" ht="15.75">
      <c r="A2706"/>
      <c r="B2706"/>
      <c r="C2706"/>
      <c r="F2706"/>
      <c r="M2706"/>
      <c r="N2706" s="24">
        <f t="shared" si="108"/>
        <v>0</v>
      </c>
      <c r="O2706" s="24"/>
      <c r="P2706" s="24"/>
    </row>
    <row r="2707" spans="1:16" ht="15.75">
      <c r="A2707"/>
      <c r="B2707"/>
      <c r="C2707"/>
      <c r="F2707"/>
      <c r="M2707"/>
      <c r="N2707" s="24">
        <f t="shared" si="108"/>
        <v>0</v>
      </c>
      <c r="O2707" s="24"/>
      <c r="P2707" s="24"/>
    </row>
    <row r="2708" spans="1:16" ht="15.75">
      <c r="A2708"/>
      <c r="B2708"/>
      <c r="C2708"/>
      <c r="F2708"/>
      <c r="M2708"/>
      <c r="N2708" s="24">
        <f t="shared" si="108"/>
        <v>0</v>
      </c>
      <c r="O2708" s="24"/>
      <c r="P2708" s="24"/>
    </row>
    <row r="2709" spans="1:16" ht="15.75">
      <c r="A2709"/>
      <c r="B2709"/>
      <c r="C2709"/>
      <c r="F2709"/>
      <c r="M2709"/>
      <c r="N2709" s="24">
        <f t="shared" si="108"/>
        <v>0</v>
      </c>
      <c r="O2709" s="24"/>
      <c r="P2709" s="24"/>
    </row>
    <row r="2710" spans="1:16" ht="15.75">
      <c r="A2710"/>
      <c r="B2710"/>
      <c r="C2710"/>
      <c r="F2710"/>
      <c r="M2710"/>
      <c r="N2710" s="24">
        <f t="shared" si="108"/>
        <v>0</v>
      </c>
      <c r="O2710" s="24"/>
      <c r="P2710" s="24"/>
    </row>
    <row r="2711" spans="1:16" ht="15.75">
      <c r="A2711"/>
      <c r="B2711"/>
      <c r="C2711"/>
      <c r="F2711"/>
      <c r="M2711"/>
      <c r="N2711" s="24">
        <f t="shared" si="108"/>
        <v>0</v>
      </c>
      <c r="O2711" s="24"/>
      <c r="P2711" s="24"/>
    </row>
    <row r="2712" spans="1:16" ht="15.75">
      <c r="A2712"/>
      <c r="B2712"/>
      <c r="C2712"/>
      <c r="F2712"/>
      <c r="M2712"/>
      <c r="N2712" s="24">
        <f t="shared" si="108"/>
        <v>0</v>
      </c>
      <c r="O2712" s="24"/>
      <c r="P2712" s="24"/>
    </row>
    <row r="2713" spans="1:16" ht="15.75">
      <c r="A2713"/>
      <c r="B2713"/>
      <c r="C2713"/>
      <c r="F2713"/>
      <c r="M2713"/>
      <c r="N2713" s="24">
        <f t="shared" si="108"/>
        <v>0</v>
      </c>
      <c r="O2713" s="24"/>
      <c r="P2713" s="24"/>
    </row>
    <row r="2714" spans="1:16" ht="15.75">
      <c r="A2714"/>
      <c r="B2714"/>
      <c r="C2714"/>
      <c r="F2714"/>
      <c r="M2714"/>
      <c r="N2714" s="24">
        <f t="shared" si="108"/>
        <v>0</v>
      </c>
      <c r="O2714" s="24"/>
      <c r="P2714" s="24"/>
    </row>
    <row r="2715" spans="1:16" ht="15.75">
      <c r="A2715"/>
      <c r="B2715"/>
      <c r="C2715"/>
      <c r="F2715"/>
      <c r="M2715"/>
      <c r="N2715" s="24">
        <f t="shared" si="108"/>
        <v>0</v>
      </c>
      <c r="O2715" s="24"/>
      <c r="P2715" s="24"/>
    </row>
    <row r="2716" spans="1:16" ht="15.75">
      <c r="A2716"/>
      <c r="B2716"/>
      <c r="C2716"/>
      <c r="F2716"/>
      <c r="M2716"/>
      <c r="N2716" s="24">
        <f t="shared" si="108"/>
        <v>0</v>
      </c>
      <c r="O2716" s="24"/>
      <c r="P2716" s="24"/>
    </row>
    <row r="2717" spans="1:16" ht="15.75">
      <c r="A2717"/>
      <c r="B2717"/>
      <c r="C2717"/>
      <c r="F2717"/>
      <c r="M2717"/>
      <c r="N2717" s="24">
        <f t="shared" si="108"/>
        <v>0</v>
      </c>
      <c r="O2717" s="24"/>
      <c r="P2717" s="24"/>
    </row>
    <row r="2718" spans="1:16" ht="15.75">
      <c r="A2718"/>
      <c r="B2718"/>
      <c r="C2718"/>
      <c r="F2718"/>
      <c r="M2718"/>
      <c r="N2718" s="24">
        <f t="shared" si="108"/>
        <v>0</v>
      </c>
      <c r="O2718" s="24"/>
      <c r="P2718" s="24"/>
    </row>
    <row r="2719" spans="1:16" ht="15.75">
      <c r="A2719"/>
      <c r="B2719"/>
      <c r="C2719"/>
      <c r="F2719"/>
      <c r="M2719"/>
      <c r="N2719" s="24">
        <f t="shared" si="108"/>
        <v>0</v>
      </c>
      <c r="O2719" s="24"/>
      <c r="P2719" s="24"/>
    </row>
    <row r="2720" spans="1:16" ht="15.75">
      <c r="A2720"/>
      <c r="B2720"/>
      <c r="C2720"/>
      <c r="F2720"/>
      <c r="M2720"/>
      <c r="N2720" s="24">
        <f t="shared" si="108"/>
        <v>0</v>
      </c>
      <c r="O2720" s="24"/>
      <c r="P2720" s="24"/>
    </row>
    <row r="2721" spans="1:16" ht="15.75">
      <c r="A2721"/>
      <c r="B2721"/>
      <c r="C2721"/>
      <c r="F2721"/>
      <c r="M2721"/>
      <c r="N2721" s="24">
        <f t="shared" si="108"/>
        <v>0</v>
      </c>
      <c r="O2721" s="24"/>
      <c r="P2721" s="24"/>
    </row>
    <row r="2722" spans="1:16" ht="15.75">
      <c r="A2722"/>
      <c r="B2722"/>
      <c r="C2722"/>
      <c r="F2722"/>
      <c r="M2722"/>
      <c r="N2722" s="24">
        <f t="shared" si="108"/>
        <v>0</v>
      </c>
      <c r="O2722" s="24"/>
      <c r="P2722" s="24"/>
    </row>
    <row r="2723" spans="1:16" ht="15.75">
      <c r="A2723"/>
      <c r="B2723"/>
      <c r="C2723"/>
      <c r="F2723"/>
      <c r="M2723"/>
      <c r="N2723" s="24">
        <f t="shared" si="108"/>
        <v>0</v>
      </c>
      <c r="O2723" s="24"/>
      <c r="P2723" s="24"/>
    </row>
    <row r="2724" spans="1:16" ht="15.75">
      <c r="A2724"/>
      <c r="B2724"/>
      <c r="C2724"/>
      <c r="F2724"/>
      <c r="M2724"/>
      <c r="N2724" s="24">
        <f t="shared" si="108"/>
        <v>0</v>
      </c>
      <c r="O2724" s="24"/>
      <c r="P2724" s="24"/>
    </row>
    <row r="2725" spans="1:16" ht="15.75">
      <c r="A2725"/>
      <c r="B2725"/>
      <c r="C2725"/>
      <c r="F2725"/>
      <c r="M2725"/>
      <c r="N2725" s="24">
        <f t="shared" si="108"/>
        <v>0</v>
      </c>
      <c r="O2725" s="24"/>
      <c r="P2725" s="24"/>
    </row>
    <row r="2726" spans="1:16" ht="15.75">
      <c r="A2726"/>
      <c r="B2726"/>
      <c r="C2726"/>
      <c r="F2726"/>
      <c r="M2726"/>
      <c r="N2726" s="24">
        <f t="shared" si="108"/>
        <v>0</v>
      </c>
      <c r="O2726" s="24"/>
      <c r="P2726" s="24"/>
    </row>
    <row r="2727" spans="1:16" ht="15.75">
      <c r="A2727"/>
      <c r="B2727"/>
      <c r="C2727"/>
      <c r="F2727"/>
      <c r="M2727"/>
      <c r="N2727" s="24">
        <f t="shared" si="108"/>
        <v>0</v>
      </c>
      <c r="O2727" s="24"/>
      <c r="P2727" s="24"/>
    </row>
    <row r="2728" spans="1:16" ht="15.75">
      <c r="A2728"/>
      <c r="B2728"/>
      <c r="C2728"/>
      <c r="F2728"/>
      <c r="M2728"/>
      <c r="N2728" s="24">
        <f t="shared" si="108"/>
        <v>0</v>
      </c>
      <c r="O2728" s="24"/>
      <c r="P2728" s="24"/>
    </row>
    <row r="2729" spans="1:16" ht="15.75">
      <c r="A2729"/>
      <c r="B2729"/>
      <c r="C2729"/>
      <c r="F2729"/>
      <c r="M2729"/>
      <c r="N2729" s="24">
        <f t="shared" si="108"/>
        <v>0</v>
      </c>
      <c r="O2729" s="24"/>
      <c r="P2729" s="24"/>
    </row>
    <row r="2730" spans="1:16" ht="15.75">
      <c r="A2730"/>
      <c r="B2730"/>
      <c r="C2730"/>
      <c r="F2730"/>
      <c r="M2730"/>
      <c r="N2730" s="24">
        <f t="shared" si="108"/>
        <v>0</v>
      </c>
      <c r="O2730" s="24"/>
      <c r="P2730" s="24"/>
    </row>
    <row r="2731" spans="1:16" ht="15.75">
      <c r="A2731"/>
      <c r="B2731"/>
      <c r="C2731"/>
      <c r="F2731"/>
      <c r="M2731"/>
      <c r="N2731" s="24">
        <f t="shared" si="108"/>
        <v>0</v>
      </c>
      <c r="O2731" s="24"/>
      <c r="P2731" s="24"/>
    </row>
    <row r="2732" spans="1:16" ht="15.75">
      <c r="A2732"/>
      <c r="B2732"/>
      <c r="C2732"/>
      <c r="F2732"/>
      <c r="M2732"/>
      <c r="N2732" s="24">
        <f t="shared" si="108"/>
        <v>0</v>
      </c>
      <c r="O2732" s="24"/>
      <c r="P2732" s="24"/>
    </row>
    <row r="2733" spans="1:16" ht="15.75">
      <c r="A2733"/>
      <c r="B2733"/>
      <c r="C2733"/>
      <c r="F2733"/>
      <c r="M2733"/>
      <c r="N2733" s="24">
        <f t="shared" si="108"/>
        <v>0</v>
      </c>
      <c r="O2733" s="24"/>
      <c r="P2733" s="24"/>
    </row>
    <row r="2734" spans="1:16" ht="15.75">
      <c r="A2734"/>
      <c r="B2734"/>
      <c r="C2734"/>
      <c r="F2734"/>
      <c r="M2734"/>
      <c r="N2734" s="24">
        <f t="shared" si="108"/>
        <v>0</v>
      </c>
      <c r="O2734" s="24"/>
      <c r="P2734" s="24"/>
    </row>
    <row r="2735" spans="1:16" ht="15.75">
      <c r="A2735"/>
      <c r="B2735"/>
      <c r="C2735"/>
      <c r="F2735"/>
      <c r="M2735"/>
      <c r="N2735" s="24">
        <f t="shared" si="108"/>
        <v>0</v>
      </c>
      <c r="O2735" s="24"/>
      <c r="P2735" s="24"/>
    </row>
    <row r="2736" spans="1:16" ht="15.75">
      <c r="A2736"/>
      <c r="B2736"/>
      <c r="C2736"/>
      <c r="F2736"/>
      <c r="M2736"/>
      <c r="N2736" s="24">
        <f t="shared" si="108"/>
        <v>0</v>
      </c>
      <c r="O2736" s="24"/>
      <c r="P2736" s="24"/>
    </row>
    <row r="2737" spans="1:16" ht="15.75">
      <c r="A2737"/>
      <c r="B2737"/>
      <c r="C2737"/>
      <c r="F2737"/>
      <c r="M2737"/>
      <c r="N2737" s="24">
        <f t="shared" si="108"/>
        <v>0</v>
      </c>
      <c r="O2737" s="24"/>
      <c r="P2737" s="24"/>
    </row>
    <row r="2738" spans="1:16" ht="15.75">
      <c r="A2738"/>
      <c r="B2738"/>
      <c r="C2738"/>
      <c r="F2738"/>
      <c r="M2738"/>
      <c r="N2738" s="24">
        <f t="shared" si="108"/>
        <v>0</v>
      </c>
      <c r="O2738" s="24"/>
      <c r="P2738" s="24"/>
    </row>
    <row r="2739" spans="1:16" ht="15.75">
      <c r="A2739"/>
      <c r="B2739"/>
      <c r="C2739"/>
      <c r="F2739"/>
      <c r="M2739"/>
      <c r="N2739" s="24">
        <f t="shared" si="108"/>
        <v>0</v>
      </c>
      <c r="O2739" s="24"/>
      <c r="P2739" s="24"/>
    </row>
    <row r="2740" spans="1:16" ht="15.75">
      <c r="A2740"/>
      <c r="B2740"/>
      <c r="C2740"/>
      <c r="F2740"/>
      <c r="M2740"/>
      <c r="N2740" s="24">
        <f t="shared" si="108"/>
        <v>0</v>
      </c>
      <c r="O2740" s="24"/>
      <c r="P2740" s="24"/>
    </row>
    <row r="2741" spans="1:16" ht="15.75">
      <c r="A2741"/>
      <c r="B2741"/>
      <c r="C2741"/>
      <c r="F2741"/>
      <c r="M2741"/>
      <c r="N2741" s="24">
        <f t="shared" si="108"/>
        <v>0</v>
      </c>
      <c r="O2741" s="24"/>
      <c r="P2741" s="24"/>
    </row>
    <row r="2742" spans="1:16" ht="15.75">
      <c r="A2742"/>
      <c r="B2742"/>
      <c r="C2742"/>
      <c r="F2742"/>
      <c r="M2742"/>
      <c r="N2742" s="24">
        <f t="shared" si="108"/>
        <v>0</v>
      </c>
      <c r="O2742" s="24"/>
      <c r="P2742" s="24"/>
    </row>
    <row r="2743" spans="1:16" ht="15.75">
      <c r="A2743"/>
      <c r="B2743"/>
      <c r="C2743"/>
      <c r="F2743"/>
      <c r="M2743"/>
      <c r="N2743" s="24">
        <f t="shared" si="108"/>
        <v>0</v>
      </c>
      <c r="O2743" s="24"/>
      <c r="P2743" s="24"/>
    </row>
    <row r="2744" spans="1:16" ht="15.75">
      <c r="A2744"/>
      <c r="B2744"/>
      <c r="C2744"/>
      <c r="F2744"/>
      <c r="M2744"/>
      <c r="N2744" s="24">
        <f t="shared" si="108"/>
        <v>0</v>
      </c>
      <c r="O2744" s="24"/>
      <c r="P2744" s="24"/>
    </row>
    <row r="2745" spans="1:16" ht="15.75">
      <c r="A2745"/>
      <c r="B2745"/>
      <c r="C2745"/>
      <c r="F2745"/>
      <c r="M2745"/>
      <c r="N2745" s="24">
        <f t="shared" si="108"/>
        <v>0</v>
      </c>
      <c r="O2745" s="24"/>
      <c r="P2745" s="24"/>
    </row>
    <row r="2746" spans="1:16" ht="15.75">
      <c r="A2746"/>
      <c r="B2746"/>
      <c r="C2746"/>
      <c r="F2746"/>
      <c r="M2746"/>
      <c r="N2746" s="24">
        <f t="shared" si="108"/>
        <v>0</v>
      </c>
      <c r="O2746" s="24"/>
      <c r="P2746" s="24"/>
    </row>
    <row r="2747" spans="1:16" ht="15.75">
      <c r="A2747"/>
      <c r="B2747"/>
      <c r="C2747"/>
      <c r="F2747"/>
      <c r="M2747"/>
      <c r="N2747" s="24">
        <f t="shared" si="108"/>
        <v>0</v>
      </c>
      <c r="O2747" s="24"/>
      <c r="P2747" s="24"/>
    </row>
    <row r="2748" spans="1:16" ht="15.75">
      <c r="A2748"/>
      <c r="B2748"/>
      <c r="C2748"/>
      <c r="F2748"/>
      <c r="M2748"/>
      <c r="N2748" s="24">
        <f t="shared" si="108"/>
        <v>0</v>
      </c>
      <c r="O2748" s="24"/>
      <c r="P2748" s="24"/>
    </row>
    <row r="2749" spans="1:16" ht="15.75">
      <c r="A2749"/>
      <c r="B2749"/>
      <c r="C2749"/>
      <c r="F2749"/>
      <c r="M2749"/>
      <c r="N2749" s="24">
        <f t="shared" si="108"/>
        <v>0</v>
      </c>
      <c r="O2749" s="24"/>
      <c r="P2749" s="24"/>
    </row>
    <row r="2750" spans="1:16" ht="15.75">
      <c r="A2750"/>
      <c r="B2750"/>
      <c r="C2750"/>
      <c r="F2750"/>
      <c r="M2750"/>
      <c r="N2750" s="24">
        <f t="shared" si="108"/>
        <v>0</v>
      </c>
      <c r="O2750" s="24"/>
      <c r="P2750" s="24"/>
    </row>
    <row r="2751" spans="1:16" ht="15.75">
      <c r="A2751"/>
      <c r="B2751"/>
      <c r="C2751"/>
      <c r="F2751"/>
      <c r="M2751"/>
      <c r="N2751" s="24">
        <f t="shared" si="108"/>
        <v>0</v>
      </c>
      <c r="O2751" s="24"/>
      <c r="P2751" s="24"/>
    </row>
    <row r="2752" spans="1:16" ht="15.75">
      <c r="A2752"/>
      <c r="B2752"/>
      <c r="C2752"/>
      <c r="F2752"/>
      <c r="M2752"/>
      <c r="N2752" s="24">
        <f t="shared" si="108"/>
        <v>0</v>
      </c>
      <c r="O2752" s="24"/>
      <c r="P2752" s="24"/>
    </row>
    <row r="2753" spans="1:16" ht="15.75">
      <c r="A2753"/>
      <c r="B2753"/>
      <c r="C2753"/>
      <c r="F2753"/>
      <c r="M2753"/>
      <c r="N2753" s="24">
        <f t="shared" si="108"/>
        <v>0</v>
      </c>
      <c r="O2753" s="24"/>
      <c r="P2753" s="24"/>
    </row>
    <row r="2754" spans="1:16" ht="15.75">
      <c r="A2754"/>
      <c r="B2754"/>
      <c r="C2754"/>
      <c r="F2754"/>
      <c r="M2754"/>
      <c r="N2754" s="24">
        <f t="shared" si="108"/>
        <v>0</v>
      </c>
      <c r="O2754" s="24"/>
      <c r="P2754" s="24"/>
    </row>
    <row r="2755" spans="1:16" ht="15.75">
      <c r="A2755"/>
      <c r="B2755"/>
      <c r="C2755"/>
      <c r="F2755"/>
      <c r="M2755"/>
      <c r="N2755" s="24">
        <f t="shared" si="108"/>
        <v>0</v>
      </c>
      <c r="O2755" s="24"/>
      <c r="P2755" s="24"/>
    </row>
    <row r="2756" spans="1:16" ht="15.75">
      <c r="A2756"/>
      <c r="B2756"/>
      <c r="C2756"/>
      <c r="F2756"/>
      <c r="M2756"/>
      <c r="N2756" s="24">
        <f t="shared" si="108"/>
        <v>0</v>
      </c>
      <c r="O2756" s="24"/>
      <c r="P2756" s="24"/>
    </row>
    <row r="2757" spans="1:16" ht="15.75">
      <c r="A2757"/>
      <c r="B2757"/>
      <c r="C2757"/>
      <c r="F2757"/>
      <c r="M2757"/>
      <c r="N2757" s="24">
        <f aca="true" t="shared" si="109" ref="N2757:N2820">C2757+F2757</f>
        <v>0</v>
      </c>
      <c r="O2757" s="24"/>
      <c r="P2757" s="24"/>
    </row>
    <row r="2758" spans="1:16" ht="15.75">
      <c r="A2758"/>
      <c r="B2758"/>
      <c r="C2758"/>
      <c r="F2758"/>
      <c r="M2758"/>
      <c r="N2758" s="24">
        <f t="shared" si="109"/>
        <v>0</v>
      </c>
      <c r="O2758" s="24"/>
      <c r="P2758" s="24"/>
    </row>
    <row r="2759" spans="1:16" ht="15.75">
      <c r="A2759"/>
      <c r="B2759"/>
      <c r="C2759"/>
      <c r="F2759"/>
      <c r="M2759"/>
      <c r="N2759" s="24">
        <f t="shared" si="109"/>
        <v>0</v>
      </c>
      <c r="O2759" s="24"/>
      <c r="P2759" s="24"/>
    </row>
    <row r="2760" spans="1:16" ht="15.75">
      <c r="A2760"/>
      <c r="B2760"/>
      <c r="C2760"/>
      <c r="F2760"/>
      <c r="M2760"/>
      <c r="N2760" s="24">
        <f t="shared" si="109"/>
        <v>0</v>
      </c>
      <c r="O2760" s="24"/>
      <c r="P2760" s="24"/>
    </row>
    <row r="2761" spans="1:16" ht="15.75">
      <c r="A2761"/>
      <c r="B2761"/>
      <c r="C2761"/>
      <c r="F2761"/>
      <c r="M2761"/>
      <c r="N2761" s="24">
        <f t="shared" si="109"/>
        <v>0</v>
      </c>
      <c r="O2761" s="24"/>
      <c r="P2761" s="24"/>
    </row>
    <row r="2762" spans="1:16" ht="15.75">
      <c r="A2762"/>
      <c r="B2762"/>
      <c r="C2762"/>
      <c r="F2762"/>
      <c r="M2762"/>
      <c r="N2762" s="24">
        <f t="shared" si="109"/>
        <v>0</v>
      </c>
      <c r="O2762" s="24"/>
      <c r="P2762" s="24"/>
    </row>
    <row r="2763" spans="1:16" ht="15.75">
      <c r="A2763"/>
      <c r="B2763"/>
      <c r="C2763"/>
      <c r="F2763"/>
      <c r="M2763"/>
      <c r="N2763" s="24">
        <f t="shared" si="109"/>
        <v>0</v>
      </c>
      <c r="O2763" s="24"/>
      <c r="P2763" s="24"/>
    </row>
    <row r="2764" spans="1:16" ht="15.75">
      <c r="A2764"/>
      <c r="B2764"/>
      <c r="C2764"/>
      <c r="F2764"/>
      <c r="M2764"/>
      <c r="N2764" s="24">
        <f t="shared" si="109"/>
        <v>0</v>
      </c>
      <c r="O2764" s="24"/>
      <c r="P2764" s="24"/>
    </row>
    <row r="2765" spans="1:16" ht="15.75">
      <c r="A2765"/>
      <c r="B2765"/>
      <c r="C2765"/>
      <c r="F2765"/>
      <c r="M2765"/>
      <c r="N2765" s="24">
        <f t="shared" si="109"/>
        <v>0</v>
      </c>
      <c r="O2765" s="24"/>
      <c r="P2765" s="24"/>
    </row>
    <row r="2766" spans="1:16" ht="15.75">
      <c r="A2766"/>
      <c r="B2766"/>
      <c r="C2766"/>
      <c r="F2766"/>
      <c r="M2766"/>
      <c r="N2766" s="24">
        <f t="shared" si="109"/>
        <v>0</v>
      </c>
      <c r="O2766" s="24"/>
      <c r="P2766" s="24"/>
    </row>
    <row r="2767" spans="1:16" ht="15.75">
      <c r="A2767"/>
      <c r="B2767"/>
      <c r="C2767"/>
      <c r="F2767"/>
      <c r="M2767"/>
      <c r="N2767" s="24">
        <f t="shared" si="109"/>
        <v>0</v>
      </c>
      <c r="O2767" s="24"/>
      <c r="P2767" s="24"/>
    </row>
    <row r="2768" spans="1:16" ht="15.75">
      <c r="A2768"/>
      <c r="B2768"/>
      <c r="C2768"/>
      <c r="F2768"/>
      <c r="M2768"/>
      <c r="N2768" s="24">
        <f t="shared" si="109"/>
        <v>0</v>
      </c>
      <c r="O2768" s="24"/>
      <c r="P2768" s="24"/>
    </row>
    <row r="2769" spans="1:16" ht="15.75">
      <c r="A2769"/>
      <c r="B2769"/>
      <c r="C2769"/>
      <c r="F2769"/>
      <c r="M2769"/>
      <c r="N2769" s="24">
        <f t="shared" si="109"/>
        <v>0</v>
      </c>
      <c r="O2769" s="24"/>
      <c r="P2769" s="24"/>
    </row>
    <row r="2770" spans="1:16" ht="15.75">
      <c r="A2770"/>
      <c r="B2770"/>
      <c r="C2770"/>
      <c r="F2770"/>
      <c r="M2770"/>
      <c r="N2770" s="24">
        <f t="shared" si="109"/>
        <v>0</v>
      </c>
      <c r="O2770" s="24"/>
      <c r="P2770" s="24"/>
    </row>
    <row r="2771" spans="1:16" ht="15.75">
      <c r="A2771"/>
      <c r="B2771"/>
      <c r="C2771"/>
      <c r="F2771"/>
      <c r="M2771"/>
      <c r="N2771" s="24">
        <f t="shared" si="109"/>
        <v>0</v>
      </c>
      <c r="O2771" s="24"/>
      <c r="P2771" s="24"/>
    </row>
    <row r="2772" spans="1:16" ht="15.75">
      <c r="A2772"/>
      <c r="B2772"/>
      <c r="C2772"/>
      <c r="F2772"/>
      <c r="M2772"/>
      <c r="N2772" s="24">
        <f t="shared" si="109"/>
        <v>0</v>
      </c>
      <c r="O2772" s="24"/>
      <c r="P2772" s="24"/>
    </row>
    <row r="2773" spans="1:16" ht="15.75">
      <c r="A2773"/>
      <c r="B2773"/>
      <c r="C2773"/>
      <c r="F2773"/>
      <c r="M2773"/>
      <c r="N2773" s="24">
        <f t="shared" si="109"/>
        <v>0</v>
      </c>
      <c r="O2773" s="24"/>
      <c r="P2773" s="24"/>
    </row>
    <row r="2774" spans="1:16" ht="15.75">
      <c r="A2774"/>
      <c r="B2774"/>
      <c r="C2774"/>
      <c r="F2774"/>
      <c r="M2774"/>
      <c r="N2774" s="24">
        <f t="shared" si="109"/>
        <v>0</v>
      </c>
      <c r="O2774" s="24"/>
      <c r="P2774" s="24"/>
    </row>
    <row r="2775" spans="1:16" ht="15.75">
      <c r="A2775"/>
      <c r="B2775"/>
      <c r="C2775"/>
      <c r="F2775"/>
      <c r="M2775"/>
      <c r="N2775" s="24">
        <f t="shared" si="109"/>
        <v>0</v>
      </c>
      <c r="O2775" s="24"/>
      <c r="P2775" s="24"/>
    </row>
    <row r="2776" spans="1:16" ht="15.75">
      <c r="A2776"/>
      <c r="B2776"/>
      <c r="C2776"/>
      <c r="F2776"/>
      <c r="M2776"/>
      <c r="N2776" s="24">
        <f t="shared" si="109"/>
        <v>0</v>
      </c>
      <c r="O2776" s="24"/>
      <c r="P2776" s="24"/>
    </row>
    <row r="2777" spans="1:16" ht="15.75">
      <c r="A2777"/>
      <c r="B2777"/>
      <c r="C2777"/>
      <c r="F2777"/>
      <c r="M2777"/>
      <c r="N2777" s="24">
        <f t="shared" si="109"/>
        <v>0</v>
      </c>
      <c r="O2777" s="24"/>
      <c r="P2777" s="24"/>
    </row>
    <row r="2778" spans="1:16" ht="15.75">
      <c r="A2778"/>
      <c r="B2778"/>
      <c r="C2778"/>
      <c r="F2778"/>
      <c r="M2778"/>
      <c r="N2778" s="24">
        <f t="shared" si="109"/>
        <v>0</v>
      </c>
      <c r="O2778" s="24"/>
      <c r="P2778" s="24"/>
    </row>
    <row r="2779" spans="1:16" ht="15.75">
      <c r="A2779"/>
      <c r="B2779"/>
      <c r="C2779"/>
      <c r="F2779"/>
      <c r="M2779"/>
      <c r="N2779" s="24">
        <f t="shared" si="109"/>
        <v>0</v>
      </c>
      <c r="O2779" s="24"/>
      <c r="P2779" s="24"/>
    </row>
    <row r="2780" spans="1:16" ht="15.75">
      <c r="A2780"/>
      <c r="B2780"/>
      <c r="C2780"/>
      <c r="F2780"/>
      <c r="M2780"/>
      <c r="N2780" s="24">
        <f t="shared" si="109"/>
        <v>0</v>
      </c>
      <c r="O2780" s="24"/>
      <c r="P2780" s="24"/>
    </row>
    <row r="2781" spans="1:16" ht="15.75">
      <c r="A2781"/>
      <c r="B2781"/>
      <c r="C2781"/>
      <c r="F2781"/>
      <c r="M2781"/>
      <c r="N2781" s="24">
        <f t="shared" si="109"/>
        <v>0</v>
      </c>
      <c r="O2781" s="24"/>
      <c r="P2781" s="24"/>
    </row>
    <row r="2782" spans="1:16" ht="15.75">
      <c r="A2782"/>
      <c r="B2782"/>
      <c r="C2782"/>
      <c r="F2782"/>
      <c r="M2782"/>
      <c r="N2782" s="24">
        <f t="shared" si="109"/>
        <v>0</v>
      </c>
      <c r="O2782" s="24"/>
      <c r="P2782" s="24"/>
    </row>
    <row r="2783" spans="1:16" ht="15.75">
      <c r="A2783"/>
      <c r="B2783"/>
      <c r="C2783"/>
      <c r="F2783"/>
      <c r="M2783"/>
      <c r="N2783" s="24">
        <f t="shared" si="109"/>
        <v>0</v>
      </c>
      <c r="O2783" s="24"/>
      <c r="P2783" s="24"/>
    </row>
    <row r="2784" spans="1:16" ht="15.75">
      <c r="A2784"/>
      <c r="B2784"/>
      <c r="C2784"/>
      <c r="F2784"/>
      <c r="M2784"/>
      <c r="N2784" s="24">
        <f t="shared" si="109"/>
        <v>0</v>
      </c>
      <c r="O2784" s="24"/>
      <c r="P2784" s="24"/>
    </row>
    <row r="2785" spans="1:16" ht="15.75">
      <c r="A2785"/>
      <c r="B2785"/>
      <c r="C2785"/>
      <c r="F2785"/>
      <c r="M2785"/>
      <c r="N2785" s="24">
        <f t="shared" si="109"/>
        <v>0</v>
      </c>
      <c r="O2785" s="24"/>
      <c r="P2785" s="24"/>
    </row>
    <row r="2786" spans="1:16" ht="15.75">
      <c r="A2786"/>
      <c r="B2786"/>
      <c r="C2786"/>
      <c r="F2786"/>
      <c r="M2786"/>
      <c r="N2786" s="24">
        <f t="shared" si="109"/>
        <v>0</v>
      </c>
      <c r="O2786" s="24"/>
      <c r="P2786" s="24"/>
    </row>
    <row r="2787" spans="1:16" ht="15.75">
      <c r="A2787"/>
      <c r="B2787"/>
      <c r="C2787"/>
      <c r="F2787"/>
      <c r="M2787"/>
      <c r="N2787" s="24">
        <f t="shared" si="109"/>
        <v>0</v>
      </c>
      <c r="O2787" s="24"/>
      <c r="P2787" s="24"/>
    </row>
    <row r="2788" spans="1:16" ht="15.75">
      <c r="A2788"/>
      <c r="B2788"/>
      <c r="C2788"/>
      <c r="F2788"/>
      <c r="M2788"/>
      <c r="N2788" s="24">
        <f t="shared" si="109"/>
        <v>0</v>
      </c>
      <c r="O2788" s="24"/>
      <c r="P2788" s="24"/>
    </row>
    <row r="2789" spans="1:16" ht="15.75">
      <c r="A2789"/>
      <c r="B2789"/>
      <c r="C2789"/>
      <c r="F2789"/>
      <c r="M2789"/>
      <c r="N2789" s="24">
        <f t="shared" si="109"/>
        <v>0</v>
      </c>
      <c r="O2789" s="24"/>
      <c r="P2789" s="24"/>
    </row>
    <row r="2790" spans="1:16" ht="15.75">
      <c r="A2790"/>
      <c r="B2790"/>
      <c r="C2790"/>
      <c r="F2790"/>
      <c r="M2790"/>
      <c r="N2790" s="24">
        <f t="shared" si="109"/>
        <v>0</v>
      </c>
      <c r="O2790" s="24"/>
      <c r="P2790" s="24"/>
    </row>
    <row r="2791" spans="1:16" ht="15.75">
      <c r="A2791"/>
      <c r="B2791"/>
      <c r="C2791"/>
      <c r="F2791"/>
      <c r="M2791"/>
      <c r="N2791" s="24">
        <f t="shared" si="109"/>
        <v>0</v>
      </c>
      <c r="O2791" s="24"/>
      <c r="P2791" s="24"/>
    </row>
    <row r="2792" spans="1:16" ht="15.75">
      <c r="A2792"/>
      <c r="B2792"/>
      <c r="C2792"/>
      <c r="F2792"/>
      <c r="M2792"/>
      <c r="N2792" s="24">
        <f t="shared" si="109"/>
        <v>0</v>
      </c>
      <c r="O2792" s="24"/>
      <c r="P2792" s="24"/>
    </row>
    <row r="2793" spans="1:16" ht="15.75">
      <c r="A2793"/>
      <c r="B2793"/>
      <c r="C2793"/>
      <c r="F2793"/>
      <c r="M2793"/>
      <c r="N2793" s="24">
        <f t="shared" si="109"/>
        <v>0</v>
      </c>
      <c r="O2793" s="24"/>
      <c r="P2793" s="24"/>
    </row>
    <row r="2794" spans="1:16" ht="15.75">
      <c r="A2794"/>
      <c r="B2794"/>
      <c r="C2794"/>
      <c r="F2794"/>
      <c r="M2794"/>
      <c r="N2794" s="24">
        <f t="shared" si="109"/>
        <v>0</v>
      </c>
      <c r="O2794" s="24"/>
      <c r="P2794" s="24"/>
    </row>
    <row r="2795" spans="1:16" ht="15.75">
      <c r="A2795"/>
      <c r="B2795"/>
      <c r="C2795"/>
      <c r="F2795"/>
      <c r="M2795"/>
      <c r="N2795" s="24">
        <f t="shared" si="109"/>
        <v>0</v>
      </c>
      <c r="O2795" s="24"/>
      <c r="P2795" s="24"/>
    </row>
    <row r="2796" spans="1:16" ht="15.75">
      <c r="A2796"/>
      <c r="B2796"/>
      <c r="C2796"/>
      <c r="F2796"/>
      <c r="M2796"/>
      <c r="N2796" s="24">
        <f t="shared" si="109"/>
        <v>0</v>
      </c>
      <c r="O2796" s="24"/>
      <c r="P2796" s="24"/>
    </row>
    <row r="2797" spans="1:16" ht="15.75">
      <c r="A2797"/>
      <c r="B2797"/>
      <c r="C2797"/>
      <c r="F2797"/>
      <c r="M2797"/>
      <c r="N2797" s="24">
        <f t="shared" si="109"/>
        <v>0</v>
      </c>
      <c r="O2797" s="24"/>
      <c r="P2797" s="24"/>
    </row>
    <row r="2798" spans="1:16" ht="15.75">
      <c r="A2798"/>
      <c r="B2798"/>
      <c r="C2798"/>
      <c r="F2798"/>
      <c r="M2798"/>
      <c r="N2798" s="24">
        <f t="shared" si="109"/>
        <v>0</v>
      </c>
      <c r="O2798" s="24"/>
      <c r="P2798" s="24"/>
    </row>
    <row r="2799" spans="1:16" ht="15.75">
      <c r="A2799"/>
      <c r="B2799"/>
      <c r="C2799"/>
      <c r="F2799"/>
      <c r="M2799"/>
      <c r="N2799" s="24">
        <f t="shared" si="109"/>
        <v>0</v>
      </c>
      <c r="O2799" s="24"/>
      <c r="P2799" s="24"/>
    </row>
    <row r="2800" spans="1:16" ht="15.75">
      <c r="A2800"/>
      <c r="B2800"/>
      <c r="C2800"/>
      <c r="F2800"/>
      <c r="M2800"/>
      <c r="N2800" s="24">
        <f t="shared" si="109"/>
        <v>0</v>
      </c>
      <c r="O2800" s="24"/>
      <c r="P2800" s="24"/>
    </row>
    <row r="2801" spans="1:16" ht="15.75">
      <c r="A2801"/>
      <c r="B2801"/>
      <c r="C2801"/>
      <c r="F2801"/>
      <c r="M2801"/>
      <c r="N2801" s="24">
        <f t="shared" si="109"/>
        <v>0</v>
      </c>
      <c r="O2801" s="24"/>
      <c r="P2801" s="24"/>
    </row>
    <row r="2802" spans="1:16" ht="15.75">
      <c r="A2802"/>
      <c r="B2802"/>
      <c r="C2802"/>
      <c r="F2802"/>
      <c r="M2802"/>
      <c r="N2802" s="24">
        <f t="shared" si="109"/>
        <v>0</v>
      </c>
      <c r="O2802" s="24"/>
      <c r="P2802" s="24"/>
    </row>
    <row r="2803" spans="1:16" ht="15.75">
      <c r="A2803"/>
      <c r="B2803"/>
      <c r="C2803"/>
      <c r="F2803"/>
      <c r="M2803"/>
      <c r="N2803" s="24">
        <f t="shared" si="109"/>
        <v>0</v>
      </c>
      <c r="O2803" s="24"/>
      <c r="P2803" s="24"/>
    </row>
    <row r="2804" spans="1:16" ht="15.75">
      <c r="A2804"/>
      <c r="B2804"/>
      <c r="C2804"/>
      <c r="F2804"/>
      <c r="M2804"/>
      <c r="N2804" s="24">
        <f t="shared" si="109"/>
        <v>0</v>
      </c>
      <c r="O2804" s="24"/>
      <c r="P2804" s="24"/>
    </row>
    <row r="2805" spans="1:16" ht="15.75">
      <c r="A2805"/>
      <c r="B2805"/>
      <c r="C2805"/>
      <c r="F2805"/>
      <c r="M2805"/>
      <c r="N2805" s="24">
        <f t="shared" si="109"/>
        <v>0</v>
      </c>
      <c r="O2805" s="24"/>
      <c r="P2805" s="24"/>
    </row>
    <row r="2806" spans="1:16" ht="15.75">
      <c r="A2806"/>
      <c r="B2806"/>
      <c r="C2806"/>
      <c r="F2806"/>
      <c r="M2806"/>
      <c r="N2806" s="24">
        <f t="shared" si="109"/>
        <v>0</v>
      </c>
      <c r="O2806" s="24"/>
      <c r="P2806" s="24"/>
    </row>
    <row r="2807" spans="1:16" ht="15.75">
      <c r="A2807"/>
      <c r="B2807"/>
      <c r="C2807"/>
      <c r="F2807"/>
      <c r="M2807"/>
      <c r="N2807" s="24">
        <f t="shared" si="109"/>
        <v>0</v>
      </c>
      <c r="O2807" s="24"/>
      <c r="P2807" s="24"/>
    </row>
    <row r="2808" spans="1:16" ht="15.75">
      <c r="A2808"/>
      <c r="B2808"/>
      <c r="C2808"/>
      <c r="F2808"/>
      <c r="M2808"/>
      <c r="N2808" s="24">
        <f t="shared" si="109"/>
        <v>0</v>
      </c>
      <c r="O2808" s="24"/>
      <c r="P2808" s="24"/>
    </row>
    <row r="2809" spans="1:16" ht="15.75">
      <c r="A2809"/>
      <c r="B2809"/>
      <c r="C2809"/>
      <c r="F2809"/>
      <c r="M2809"/>
      <c r="N2809" s="24">
        <f t="shared" si="109"/>
        <v>0</v>
      </c>
      <c r="O2809" s="24"/>
      <c r="P2809" s="24"/>
    </row>
    <row r="2810" spans="1:16" ht="15.75">
      <c r="A2810"/>
      <c r="B2810"/>
      <c r="C2810"/>
      <c r="F2810"/>
      <c r="M2810"/>
      <c r="N2810" s="24">
        <f t="shared" si="109"/>
        <v>0</v>
      </c>
      <c r="O2810" s="24"/>
      <c r="P2810" s="24"/>
    </row>
    <row r="2811" spans="1:16" ht="15.75">
      <c r="A2811"/>
      <c r="B2811"/>
      <c r="C2811"/>
      <c r="F2811"/>
      <c r="M2811"/>
      <c r="N2811" s="24">
        <f t="shared" si="109"/>
        <v>0</v>
      </c>
      <c r="O2811" s="24"/>
      <c r="P2811" s="24"/>
    </row>
    <row r="2812" spans="1:16" ht="15.75">
      <c r="A2812"/>
      <c r="B2812"/>
      <c r="C2812"/>
      <c r="F2812"/>
      <c r="M2812"/>
      <c r="N2812" s="24">
        <f t="shared" si="109"/>
        <v>0</v>
      </c>
      <c r="O2812" s="24"/>
      <c r="P2812" s="24"/>
    </row>
    <row r="2813" spans="1:16" ht="15.75">
      <c r="A2813"/>
      <c r="B2813"/>
      <c r="C2813"/>
      <c r="F2813"/>
      <c r="M2813"/>
      <c r="N2813" s="24">
        <f t="shared" si="109"/>
        <v>0</v>
      </c>
      <c r="O2813" s="24"/>
      <c r="P2813" s="24"/>
    </row>
    <row r="2814" spans="1:16" ht="15.75">
      <c r="A2814"/>
      <c r="B2814"/>
      <c r="C2814"/>
      <c r="F2814"/>
      <c r="M2814"/>
      <c r="N2814" s="24">
        <f t="shared" si="109"/>
        <v>0</v>
      </c>
      <c r="O2814" s="24"/>
      <c r="P2814" s="24"/>
    </row>
    <row r="2815" spans="1:16" ht="15.75">
      <c r="A2815"/>
      <c r="B2815"/>
      <c r="C2815"/>
      <c r="F2815"/>
      <c r="M2815"/>
      <c r="N2815" s="24">
        <f t="shared" si="109"/>
        <v>0</v>
      </c>
      <c r="O2815" s="24"/>
      <c r="P2815" s="24"/>
    </row>
    <row r="2816" spans="1:16" ht="15.75">
      <c r="A2816"/>
      <c r="B2816"/>
      <c r="C2816"/>
      <c r="F2816"/>
      <c r="M2816"/>
      <c r="N2816" s="24">
        <f t="shared" si="109"/>
        <v>0</v>
      </c>
      <c r="O2816" s="24"/>
      <c r="P2816" s="24"/>
    </row>
    <row r="2817" spans="1:16" ht="15.75">
      <c r="A2817"/>
      <c r="B2817"/>
      <c r="C2817"/>
      <c r="F2817"/>
      <c r="M2817"/>
      <c r="N2817" s="24">
        <f t="shared" si="109"/>
        <v>0</v>
      </c>
      <c r="O2817" s="24"/>
      <c r="P2817" s="24"/>
    </row>
    <row r="2818" spans="1:16" ht="15.75">
      <c r="A2818"/>
      <c r="B2818"/>
      <c r="C2818"/>
      <c r="F2818"/>
      <c r="M2818"/>
      <c r="N2818" s="24">
        <f t="shared" si="109"/>
        <v>0</v>
      </c>
      <c r="O2818" s="24"/>
      <c r="P2818" s="24"/>
    </row>
    <row r="2819" spans="1:16" ht="15.75">
      <c r="A2819"/>
      <c r="B2819"/>
      <c r="C2819"/>
      <c r="F2819"/>
      <c r="M2819"/>
      <c r="N2819" s="24">
        <f t="shared" si="109"/>
        <v>0</v>
      </c>
      <c r="O2819" s="24"/>
      <c r="P2819" s="24"/>
    </row>
    <row r="2820" spans="1:16" ht="15.75">
      <c r="A2820"/>
      <c r="B2820"/>
      <c r="C2820"/>
      <c r="F2820"/>
      <c r="M2820"/>
      <c r="N2820" s="24">
        <f t="shared" si="109"/>
        <v>0</v>
      </c>
      <c r="O2820" s="24"/>
      <c r="P2820" s="24"/>
    </row>
    <row r="2821" spans="1:16" ht="15.75">
      <c r="A2821"/>
      <c r="B2821"/>
      <c r="C2821"/>
      <c r="F2821"/>
      <c r="M2821"/>
      <c r="N2821" s="24">
        <f aca="true" t="shared" si="110" ref="N2821:N2884">C2821+F2821</f>
        <v>0</v>
      </c>
      <c r="O2821" s="24"/>
      <c r="P2821" s="24"/>
    </row>
    <row r="2822" spans="1:16" ht="15.75">
      <c r="A2822"/>
      <c r="B2822"/>
      <c r="C2822"/>
      <c r="F2822"/>
      <c r="M2822"/>
      <c r="N2822" s="24">
        <f t="shared" si="110"/>
        <v>0</v>
      </c>
      <c r="O2822" s="24"/>
      <c r="P2822" s="24"/>
    </row>
    <row r="2823" spans="1:16" ht="15.75">
      <c r="A2823"/>
      <c r="B2823"/>
      <c r="C2823"/>
      <c r="F2823"/>
      <c r="M2823"/>
      <c r="N2823" s="24">
        <f t="shared" si="110"/>
        <v>0</v>
      </c>
      <c r="O2823" s="24"/>
      <c r="P2823" s="24"/>
    </row>
    <row r="2824" spans="1:16" ht="15.75">
      <c r="A2824"/>
      <c r="B2824"/>
      <c r="C2824"/>
      <c r="F2824"/>
      <c r="M2824"/>
      <c r="N2824" s="24">
        <f t="shared" si="110"/>
        <v>0</v>
      </c>
      <c r="O2824" s="24"/>
      <c r="P2824" s="24"/>
    </row>
    <row r="2825" spans="1:16" ht="15.75">
      <c r="A2825"/>
      <c r="B2825"/>
      <c r="C2825"/>
      <c r="F2825"/>
      <c r="M2825"/>
      <c r="N2825" s="24">
        <f t="shared" si="110"/>
        <v>0</v>
      </c>
      <c r="O2825" s="24"/>
      <c r="P2825" s="24"/>
    </row>
    <row r="2826" spans="1:16" ht="15.75">
      <c r="A2826"/>
      <c r="B2826"/>
      <c r="C2826"/>
      <c r="F2826"/>
      <c r="M2826"/>
      <c r="N2826" s="24">
        <f t="shared" si="110"/>
        <v>0</v>
      </c>
      <c r="O2826" s="24"/>
      <c r="P2826" s="24"/>
    </row>
    <row r="2827" spans="1:16" ht="15.75">
      <c r="A2827"/>
      <c r="B2827"/>
      <c r="C2827"/>
      <c r="F2827"/>
      <c r="M2827"/>
      <c r="N2827" s="24">
        <f t="shared" si="110"/>
        <v>0</v>
      </c>
      <c r="O2827" s="24"/>
      <c r="P2827" s="24"/>
    </row>
    <row r="2828" spans="1:16" ht="15.75">
      <c r="A2828"/>
      <c r="B2828"/>
      <c r="C2828"/>
      <c r="F2828"/>
      <c r="M2828"/>
      <c r="N2828" s="24">
        <f t="shared" si="110"/>
        <v>0</v>
      </c>
      <c r="O2828" s="24"/>
      <c r="P2828" s="24"/>
    </row>
    <row r="2829" spans="1:16" ht="15.75">
      <c r="A2829"/>
      <c r="B2829"/>
      <c r="C2829"/>
      <c r="F2829"/>
      <c r="M2829"/>
      <c r="N2829" s="24">
        <f t="shared" si="110"/>
        <v>0</v>
      </c>
      <c r="O2829" s="24"/>
      <c r="P2829" s="24"/>
    </row>
    <row r="2830" spans="1:16" ht="15.75">
      <c r="A2830"/>
      <c r="B2830"/>
      <c r="C2830"/>
      <c r="F2830"/>
      <c r="M2830"/>
      <c r="N2830" s="24">
        <f t="shared" si="110"/>
        <v>0</v>
      </c>
      <c r="O2830" s="24"/>
      <c r="P2830" s="24"/>
    </row>
    <row r="2831" spans="1:16" ht="15.75">
      <c r="A2831"/>
      <c r="B2831"/>
      <c r="C2831"/>
      <c r="F2831"/>
      <c r="M2831"/>
      <c r="N2831" s="24">
        <f t="shared" si="110"/>
        <v>0</v>
      </c>
      <c r="O2831" s="24"/>
      <c r="P2831" s="24"/>
    </row>
    <row r="2832" spans="1:16" ht="15.75">
      <c r="A2832"/>
      <c r="B2832"/>
      <c r="C2832"/>
      <c r="F2832"/>
      <c r="M2832"/>
      <c r="N2832" s="24">
        <f t="shared" si="110"/>
        <v>0</v>
      </c>
      <c r="O2832" s="24"/>
      <c r="P2832" s="24"/>
    </row>
    <row r="2833" spans="1:16" ht="15.75">
      <c r="A2833"/>
      <c r="B2833"/>
      <c r="C2833"/>
      <c r="F2833"/>
      <c r="M2833"/>
      <c r="N2833" s="24">
        <f t="shared" si="110"/>
        <v>0</v>
      </c>
      <c r="O2833" s="24"/>
      <c r="P2833" s="24"/>
    </row>
    <row r="2834" spans="1:16" ht="15.75">
      <c r="A2834"/>
      <c r="B2834"/>
      <c r="C2834"/>
      <c r="F2834"/>
      <c r="M2834"/>
      <c r="N2834" s="24">
        <f t="shared" si="110"/>
        <v>0</v>
      </c>
      <c r="O2834" s="24"/>
      <c r="P2834" s="24"/>
    </row>
    <row r="2835" spans="1:16" ht="15.75">
      <c r="A2835"/>
      <c r="B2835"/>
      <c r="C2835"/>
      <c r="F2835"/>
      <c r="M2835"/>
      <c r="N2835" s="24">
        <f t="shared" si="110"/>
        <v>0</v>
      </c>
      <c r="O2835" s="24"/>
      <c r="P2835" s="24"/>
    </row>
    <row r="2836" spans="1:16" ht="15.75">
      <c r="A2836"/>
      <c r="B2836"/>
      <c r="C2836"/>
      <c r="F2836"/>
      <c r="M2836"/>
      <c r="N2836" s="24">
        <f t="shared" si="110"/>
        <v>0</v>
      </c>
      <c r="O2836" s="24"/>
      <c r="P2836" s="24"/>
    </row>
    <row r="2837" spans="1:16" ht="15.75">
      <c r="A2837"/>
      <c r="B2837"/>
      <c r="C2837"/>
      <c r="F2837"/>
      <c r="M2837"/>
      <c r="N2837" s="24">
        <f t="shared" si="110"/>
        <v>0</v>
      </c>
      <c r="O2837" s="24"/>
      <c r="P2837" s="24"/>
    </row>
    <row r="2838" spans="1:16" ht="15.75">
      <c r="A2838"/>
      <c r="B2838"/>
      <c r="C2838"/>
      <c r="F2838"/>
      <c r="M2838"/>
      <c r="N2838" s="24">
        <f t="shared" si="110"/>
        <v>0</v>
      </c>
      <c r="O2838" s="24"/>
      <c r="P2838" s="24"/>
    </row>
    <row r="2839" spans="1:16" ht="15.75">
      <c r="A2839"/>
      <c r="B2839"/>
      <c r="C2839"/>
      <c r="F2839"/>
      <c r="M2839"/>
      <c r="N2839" s="24">
        <f t="shared" si="110"/>
        <v>0</v>
      </c>
      <c r="O2839" s="24"/>
      <c r="P2839" s="24"/>
    </row>
    <row r="2840" spans="1:16" ht="15.75">
      <c r="A2840"/>
      <c r="B2840"/>
      <c r="C2840"/>
      <c r="F2840"/>
      <c r="M2840"/>
      <c r="N2840" s="24">
        <f t="shared" si="110"/>
        <v>0</v>
      </c>
      <c r="O2840" s="24"/>
      <c r="P2840" s="24"/>
    </row>
    <row r="2841" spans="1:16" ht="15.75">
      <c r="A2841"/>
      <c r="B2841"/>
      <c r="C2841"/>
      <c r="F2841"/>
      <c r="M2841"/>
      <c r="N2841" s="24">
        <f t="shared" si="110"/>
        <v>0</v>
      </c>
      <c r="O2841" s="24"/>
      <c r="P2841" s="24"/>
    </row>
    <row r="2842" spans="1:16" ht="15.75">
      <c r="A2842"/>
      <c r="B2842"/>
      <c r="C2842"/>
      <c r="F2842"/>
      <c r="M2842"/>
      <c r="N2842" s="24">
        <f t="shared" si="110"/>
        <v>0</v>
      </c>
      <c r="O2842" s="24"/>
      <c r="P2842" s="24"/>
    </row>
    <row r="2843" spans="1:16" ht="15.75">
      <c r="A2843"/>
      <c r="B2843"/>
      <c r="C2843"/>
      <c r="F2843"/>
      <c r="M2843"/>
      <c r="N2843" s="24">
        <f t="shared" si="110"/>
        <v>0</v>
      </c>
      <c r="O2843" s="24"/>
      <c r="P2843" s="24"/>
    </row>
    <row r="2844" spans="1:16" ht="15.75">
      <c r="A2844"/>
      <c r="B2844"/>
      <c r="C2844"/>
      <c r="F2844"/>
      <c r="M2844"/>
      <c r="N2844" s="24">
        <f t="shared" si="110"/>
        <v>0</v>
      </c>
      <c r="O2844" s="24"/>
      <c r="P2844" s="24"/>
    </row>
    <row r="2845" spans="1:16" ht="15.75">
      <c r="A2845"/>
      <c r="B2845"/>
      <c r="C2845"/>
      <c r="F2845"/>
      <c r="M2845"/>
      <c r="N2845" s="24">
        <f t="shared" si="110"/>
        <v>0</v>
      </c>
      <c r="O2845" s="24"/>
      <c r="P2845" s="24"/>
    </row>
    <row r="2846" spans="1:16" ht="15.75">
      <c r="A2846"/>
      <c r="B2846"/>
      <c r="C2846"/>
      <c r="F2846"/>
      <c r="M2846"/>
      <c r="N2846" s="24">
        <f t="shared" si="110"/>
        <v>0</v>
      </c>
      <c r="O2846" s="24"/>
      <c r="P2846" s="24"/>
    </row>
    <row r="2847" spans="1:16" ht="15.75">
      <c r="A2847"/>
      <c r="B2847"/>
      <c r="C2847"/>
      <c r="F2847"/>
      <c r="M2847"/>
      <c r="N2847" s="24">
        <f t="shared" si="110"/>
        <v>0</v>
      </c>
      <c r="O2847" s="24"/>
      <c r="P2847" s="24"/>
    </row>
    <row r="2848" spans="1:16" ht="15.75">
      <c r="A2848"/>
      <c r="B2848"/>
      <c r="C2848"/>
      <c r="F2848"/>
      <c r="M2848"/>
      <c r="N2848" s="24">
        <f t="shared" si="110"/>
        <v>0</v>
      </c>
      <c r="O2848" s="24"/>
      <c r="P2848" s="24"/>
    </row>
    <row r="2849" spans="1:16" ht="15.75">
      <c r="A2849"/>
      <c r="B2849"/>
      <c r="C2849"/>
      <c r="F2849"/>
      <c r="M2849"/>
      <c r="N2849" s="24">
        <f t="shared" si="110"/>
        <v>0</v>
      </c>
      <c r="O2849" s="24"/>
      <c r="P2849" s="24"/>
    </row>
    <row r="2850" spans="1:16" ht="15.75">
      <c r="A2850"/>
      <c r="B2850"/>
      <c r="C2850"/>
      <c r="F2850"/>
      <c r="M2850"/>
      <c r="N2850" s="24">
        <f t="shared" si="110"/>
        <v>0</v>
      </c>
      <c r="O2850" s="24"/>
      <c r="P2850" s="24"/>
    </row>
    <row r="2851" spans="1:16" ht="15.75">
      <c r="A2851"/>
      <c r="B2851"/>
      <c r="C2851"/>
      <c r="F2851"/>
      <c r="M2851"/>
      <c r="N2851" s="24">
        <f t="shared" si="110"/>
        <v>0</v>
      </c>
      <c r="O2851" s="24"/>
      <c r="P2851" s="24"/>
    </row>
    <row r="2852" spans="1:16" ht="15.75">
      <c r="A2852"/>
      <c r="B2852"/>
      <c r="C2852"/>
      <c r="F2852"/>
      <c r="M2852"/>
      <c r="N2852" s="24">
        <f t="shared" si="110"/>
        <v>0</v>
      </c>
      <c r="O2852" s="24"/>
      <c r="P2852" s="24"/>
    </row>
    <row r="2853" spans="1:16" ht="15.75">
      <c r="A2853"/>
      <c r="B2853"/>
      <c r="C2853"/>
      <c r="F2853"/>
      <c r="M2853"/>
      <c r="N2853" s="24">
        <f t="shared" si="110"/>
        <v>0</v>
      </c>
      <c r="O2853" s="24"/>
      <c r="P2853" s="24"/>
    </row>
    <row r="2854" spans="1:16" ht="15.75">
      <c r="A2854"/>
      <c r="B2854"/>
      <c r="C2854"/>
      <c r="F2854"/>
      <c r="M2854"/>
      <c r="N2854" s="24">
        <f t="shared" si="110"/>
        <v>0</v>
      </c>
      <c r="O2854" s="24"/>
      <c r="P2854" s="24"/>
    </row>
    <row r="2855" spans="1:16" ht="15.75">
      <c r="A2855"/>
      <c r="B2855"/>
      <c r="C2855"/>
      <c r="F2855"/>
      <c r="M2855"/>
      <c r="N2855" s="24">
        <f t="shared" si="110"/>
        <v>0</v>
      </c>
      <c r="O2855" s="24"/>
      <c r="P2855" s="24"/>
    </row>
    <row r="2856" spans="1:16" ht="15.75">
      <c r="A2856"/>
      <c r="B2856"/>
      <c r="C2856"/>
      <c r="F2856"/>
      <c r="M2856"/>
      <c r="N2856" s="24">
        <f t="shared" si="110"/>
        <v>0</v>
      </c>
      <c r="O2856" s="24"/>
      <c r="P2856" s="24"/>
    </row>
    <row r="2857" spans="1:16" ht="15.75">
      <c r="A2857"/>
      <c r="B2857"/>
      <c r="C2857"/>
      <c r="F2857"/>
      <c r="M2857"/>
      <c r="N2857" s="24">
        <f t="shared" si="110"/>
        <v>0</v>
      </c>
      <c r="O2857" s="24"/>
      <c r="P2857" s="24"/>
    </row>
    <row r="2858" spans="1:16" ht="15.75">
      <c r="A2858"/>
      <c r="B2858"/>
      <c r="C2858"/>
      <c r="F2858"/>
      <c r="M2858"/>
      <c r="N2858" s="24">
        <f t="shared" si="110"/>
        <v>0</v>
      </c>
      <c r="O2858" s="24"/>
      <c r="P2858" s="24"/>
    </row>
    <row r="2859" spans="1:16" ht="15.75">
      <c r="A2859"/>
      <c r="B2859"/>
      <c r="C2859"/>
      <c r="F2859"/>
      <c r="M2859"/>
      <c r="N2859" s="24">
        <f t="shared" si="110"/>
        <v>0</v>
      </c>
      <c r="O2859" s="24"/>
      <c r="P2859" s="24"/>
    </row>
    <row r="2860" spans="1:16" ht="15.75">
      <c r="A2860"/>
      <c r="B2860"/>
      <c r="C2860"/>
      <c r="F2860"/>
      <c r="M2860"/>
      <c r="N2860" s="24">
        <f t="shared" si="110"/>
        <v>0</v>
      </c>
      <c r="O2860" s="24"/>
      <c r="P2860" s="24"/>
    </row>
    <row r="2861" spans="1:16" ht="15.75">
      <c r="A2861"/>
      <c r="B2861"/>
      <c r="C2861"/>
      <c r="F2861"/>
      <c r="M2861"/>
      <c r="N2861" s="24">
        <f t="shared" si="110"/>
        <v>0</v>
      </c>
      <c r="O2861" s="24"/>
      <c r="P2861" s="24"/>
    </row>
    <row r="2862" spans="1:16" ht="15.75">
      <c r="A2862"/>
      <c r="B2862"/>
      <c r="C2862"/>
      <c r="F2862"/>
      <c r="M2862"/>
      <c r="N2862" s="24">
        <f t="shared" si="110"/>
        <v>0</v>
      </c>
      <c r="O2862" s="24"/>
      <c r="P2862" s="24"/>
    </row>
    <row r="2863" spans="1:16" ht="15.75">
      <c r="A2863"/>
      <c r="B2863"/>
      <c r="C2863"/>
      <c r="F2863"/>
      <c r="M2863"/>
      <c r="N2863" s="24">
        <f t="shared" si="110"/>
        <v>0</v>
      </c>
      <c r="O2863" s="24"/>
      <c r="P2863" s="24"/>
    </row>
    <row r="2864" spans="1:16" ht="15.75">
      <c r="A2864"/>
      <c r="B2864"/>
      <c r="C2864"/>
      <c r="F2864"/>
      <c r="M2864"/>
      <c r="N2864" s="24">
        <f t="shared" si="110"/>
        <v>0</v>
      </c>
      <c r="O2864" s="24"/>
      <c r="P2864" s="24"/>
    </row>
    <row r="2865" spans="1:16" ht="15.75">
      <c r="A2865"/>
      <c r="B2865"/>
      <c r="C2865"/>
      <c r="F2865"/>
      <c r="M2865"/>
      <c r="N2865" s="24">
        <f t="shared" si="110"/>
        <v>0</v>
      </c>
      <c r="O2865" s="24"/>
      <c r="P2865" s="24"/>
    </row>
    <row r="2866" spans="1:16" ht="15.75">
      <c r="A2866"/>
      <c r="B2866"/>
      <c r="C2866"/>
      <c r="F2866"/>
      <c r="M2866"/>
      <c r="N2866" s="24">
        <f t="shared" si="110"/>
        <v>0</v>
      </c>
      <c r="O2866" s="24"/>
      <c r="P2866" s="24"/>
    </row>
    <row r="2867" spans="1:16" ht="15.75">
      <c r="A2867"/>
      <c r="B2867"/>
      <c r="C2867"/>
      <c r="F2867"/>
      <c r="M2867"/>
      <c r="N2867" s="24">
        <f t="shared" si="110"/>
        <v>0</v>
      </c>
      <c r="O2867" s="24"/>
      <c r="P2867" s="24"/>
    </row>
    <row r="2868" spans="1:16" ht="15.75">
      <c r="A2868"/>
      <c r="B2868"/>
      <c r="C2868"/>
      <c r="F2868"/>
      <c r="M2868"/>
      <c r="N2868" s="24">
        <f t="shared" si="110"/>
        <v>0</v>
      </c>
      <c r="O2868" s="24"/>
      <c r="P2868" s="24"/>
    </row>
    <row r="2869" spans="1:16" ht="15.75">
      <c r="A2869"/>
      <c r="B2869"/>
      <c r="C2869"/>
      <c r="F2869"/>
      <c r="M2869"/>
      <c r="N2869" s="24">
        <f t="shared" si="110"/>
        <v>0</v>
      </c>
      <c r="O2869" s="24"/>
      <c r="P2869" s="24"/>
    </row>
    <row r="2870" spans="1:16" ht="15.75">
      <c r="A2870"/>
      <c r="B2870"/>
      <c r="C2870"/>
      <c r="F2870"/>
      <c r="M2870"/>
      <c r="N2870" s="24">
        <f t="shared" si="110"/>
        <v>0</v>
      </c>
      <c r="O2870" s="24"/>
      <c r="P2870" s="24"/>
    </row>
    <row r="2871" spans="1:16" ht="15.75">
      <c r="A2871"/>
      <c r="B2871"/>
      <c r="C2871"/>
      <c r="F2871"/>
      <c r="M2871"/>
      <c r="N2871" s="24">
        <f t="shared" si="110"/>
        <v>0</v>
      </c>
      <c r="O2871" s="24"/>
      <c r="P2871" s="24"/>
    </row>
    <row r="2872" spans="1:16" ht="15.75">
      <c r="A2872"/>
      <c r="B2872"/>
      <c r="C2872"/>
      <c r="F2872"/>
      <c r="M2872"/>
      <c r="N2872" s="24">
        <f t="shared" si="110"/>
        <v>0</v>
      </c>
      <c r="O2872" s="24"/>
      <c r="P2872" s="24"/>
    </row>
    <row r="2873" spans="1:16" ht="15.75">
      <c r="A2873"/>
      <c r="B2873"/>
      <c r="C2873"/>
      <c r="F2873"/>
      <c r="M2873"/>
      <c r="N2873" s="24">
        <f t="shared" si="110"/>
        <v>0</v>
      </c>
      <c r="O2873" s="24"/>
      <c r="P2873" s="24"/>
    </row>
    <row r="2874" spans="1:16" ht="15.75">
      <c r="A2874"/>
      <c r="B2874"/>
      <c r="C2874"/>
      <c r="F2874"/>
      <c r="M2874"/>
      <c r="N2874" s="24">
        <f t="shared" si="110"/>
        <v>0</v>
      </c>
      <c r="O2874" s="24"/>
      <c r="P2874" s="24"/>
    </row>
    <row r="2875" spans="1:16" ht="15.75">
      <c r="A2875"/>
      <c r="B2875"/>
      <c r="C2875"/>
      <c r="F2875"/>
      <c r="M2875"/>
      <c r="N2875" s="24">
        <f t="shared" si="110"/>
        <v>0</v>
      </c>
      <c r="O2875" s="24"/>
      <c r="P2875" s="24"/>
    </row>
    <row r="2876" spans="1:16" ht="15.75">
      <c r="A2876"/>
      <c r="B2876"/>
      <c r="C2876"/>
      <c r="F2876"/>
      <c r="M2876"/>
      <c r="N2876" s="24">
        <f t="shared" si="110"/>
        <v>0</v>
      </c>
      <c r="O2876" s="24"/>
      <c r="P2876" s="24"/>
    </row>
    <row r="2877" spans="1:16" ht="15.75">
      <c r="A2877"/>
      <c r="B2877"/>
      <c r="C2877"/>
      <c r="F2877"/>
      <c r="M2877"/>
      <c r="N2877" s="24">
        <f t="shared" si="110"/>
        <v>0</v>
      </c>
      <c r="O2877" s="24"/>
      <c r="P2877" s="24"/>
    </row>
    <row r="2878" spans="1:16" ht="15.75">
      <c r="A2878"/>
      <c r="B2878"/>
      <c r="C2878"/>
      <c r="F2878"/>
      <c r="M2878"/>
      <c r="N2878" s="24">
        <f t="shared" si="110"/>
        <v>0</v>
      </c>
      <c r="O2878" s="24"/>
      <c r="P2878" s="24"/>
    </row>
    <row r="2879" spans="1:16" ht="15.75">
      <c r="A2879"/>
      <c r="B2879"/>
      <c r="C2879"/>
      <c r="F2879"/>
      <c r="M2879"/>
      <c r="N2879" s="24">
        <f t="shared" si="110"/>
        <v>0</v>
      </c>
      <c r="O2879" s="24"/>
      <c r="P2879" s="24"/>
    </row>
    <row r="2880" spans="1:16" ht="15.75">
      <c r="A2880"/>
      <c r="B2880"/>
      <c r="C2880"/>
      <c r="F2880"/>
      <c r="M2880"/>
      <c r="N2880" s="24">
        <f t="shared" si="110"/>
        <v>0</v>
      </c>
      <c r="O2880" s="24"/>
      <c r="P2880" s="24"/>
    </row>
    <row r="2881" spans="1:16" ht="15.75">
      <c r="A2881"/>
      <c r="B2881"/>
      <c r="C2881"/>
      <c r="F2881"/>
      <c r="M2881"/>
      <c r="N2881" s="24">
        <f t="shared" si="110"/>
        <v>0</v>
      </c>
      <c r="O2881" s="24"/>
      <c r="P2881" s="24"/>
    </row>
    <row r="2882" spans="1:16" ht="15.75">
      <c r="A2882"/>
      <c r="B2882"/>
      <c r="C2882"/>
      <c r="F2882"/>
      <c r="M2882"/>
      <c r="N2882" s="24">
        <f t="shared" si="110"/>
        <v>0</v>
      </c>
      <c r="O2882" s="24"/>
      <c r="P2882" s="24"/>
    </row>
    <row r="2883" spans="1:16" ht="15.75">
      <c r="A2883"/>
      <c r="B2883"/>
      <c r="C2883"/>
      <c r="F2883"/>
      <c r="M2883"/>
      <c r="N2883" s="24">
        <f t="shared" si="110"/>
        <v>0</v>
      </c>
      <c r="O2883" s="24"/>
      <c r="P2883" s="24"/>
    </row>
    <row r="2884" spans="1:16" ht="15.75">
      <c r="A2884"/>
      <c r="B2884"/>
      <c r="C2884"/>
      <c r="F2884"/>
      <c r="M2884"/>
      <c r="N2884" s="24">
        <f t="shared" si="110"/>
        <v>0</v>
      </c>
      <c r="O2884" s="24"/>
      <c r="P2884" s="24"/>
    </row>
    <row r="2885" spans="1:16" ht="15.75">
      <c r="A2885"/>
      <c r="B2885"/>
      <c r="C2885"/>
      <c r="F2885"/>
      <c r="M2885"/>
      <c r="N2885" s="24">
        <f aca="true" t="shared" si="111" ref="N2885:N2948">C2885+F2885</f>
        <v>0</v>
      </c>
      <c r="O2885" s="24"/>
      <c r="P2885" s="24"/>
    </row>
    <row r="2886" spans="1:16" ht="15.75">
      <c r="A2886"/>
      <c r="B2886"/>
      <c r="C2886"/>
      <c r="F2886"/>
      <c r="M2886"/>
      <c r="N2886" s="24">
        <f t="shared" si="111"/>
        <v>0</v>
      </c>
      <c r="O2886" s="24"/>
      <c r="P2886" s="24"/>
    </row>
    <row r="2887" spans="1:16" ht="15.75">
      <c r="A2887"/>
      <c r="B2887"/>
      <c r="C2887"/>
      <c r="F2887"/>
      <c r="M2887"/>
      <c r="N2887" s="24">
        <f t="shared" si="111"/>
        <v>0</v>
      </c>
      <c r="O2887" s="24"/>
      <c r="P2887" s="24"/>
    </row>
    <row r="2888" spans="1:16" ht="15.75">
      <c r="A2888"/>
      <c r="B2888"/>
      <c r="C2888"/>
      <c r="F2888"/>
      <c r="M2888"/>
      <c r="N2888" s="24">
        <f t="shared" si="111"/>
        <v>0</v>
      </c>
      <c r="O2888" s="24"/>
      <c r="P2888" s="24"/>
    </row>
    <row r="2889" spans="1:16" ht="15.75">
      <c r="A2889"/>
      <c r="B2889"/>
      <c r="C2889"/>
      <c r="F2889"/>
      <c r="M2889"/>
      <c r="N2889" s="24">
        <f t="shared" si="111"/>
        <v>0</v>
      </c>
      <c r="O2889" s="24"/>
      <c r="P2889" s="24"/>
    </row>
    <row r="2890" spans="1:16" ht="15.75">
      <c r="A2890"/>
      <c r="B2890"/>
      <c r="C2890"/>
      <c r="F2890"/>
      <c r="M2890"/>
      <c r="N2890" s="24">
        <f t="shared" si="111"/>
        <v>0</v>
      </c>
      <c r="O2890" s="24"/>
      <c r="P2890" s="24"/>
    </row>
    <row r="2891" spans="1:16" ht="15.75">
      <c r="A2891"/>
      <c r="B2891"/>
      <c r="C2891"/>
      <c r="F2891"/>
      <c r="M2891"/>
      <c r="N2891" s="24">
        <f t="shared" si="111"/>
        <v>0</v>
      </c>
      <c r="O2891" s="24"/>
      <c r="P2891" s="24"/>
    </row>
    <row r="2892" spans="1:16" ht="15.75">
      <c r="A2892"/>
      <c r="B2892"/>
      <c r="C2892"/>
      <c r="F2892"/>
      <c r="M2892"/>
      <c r="N2892" s="24">
        <f t="shared" si="111"/>
        <v>0</v>
      </c>
      <c r="O2892" s="24"/>
      <c r="P2892" s="24"/>
    </row>
    <row r="2893" spans="1:16" ht="15.75">
      <c r="A2893"/>
      <c r="B2893"/>
      <c r="C2893"/>
      <c r="F2893"/>
      <c r="M2893"/>
      <c r="N2893" s="24">
        <f t="shared" si="111"/>
        <v>0</v>
      </c>
      <c r="O2893" s="24"/>
      <c r="P2893" s="24"/>
    </row>
    <row r="2894" spans="1:16" ht="15.75">
      <c r="A2894"/>
      <c r="B2894"/>
      <c r="C2894"/>
      <c r="F2894"/>
      <c r="M2894"/>
      <c r="N2894" s="24">
        <f t="shared" si="111"/>
        <v>0</v>
      </c>
      <c r="O2894" s="24"/>
      <c r="P2894" s="24"/>
    </row>
    <row r="2895" spans="1:16" ht="15.75">
      <c r="A2895"/>
      <c r="B2895"/>
      <c r="C2895"/>
      <c r="F2895"/>
      <c r="M2895"/>
      <c r="N2895" s="24">
        <f t="shared" si="111"/>
        <v>0</v>
      </c>
      <c r="O2895" s="24"/>
      <c r="P2895" s="24"/>
    </row>
    <row r="2896" spans="1:16" ht="15.75">
      <c r="A2896"/>
      <c r="B2896"/>
      <c r="C2896"/>
      <c r="F2896"/>
      <c r="M2896"/>
      <c r="N2896" s="24">
        <f t="shared" si="111"/>
        <v>0</v>
      </c>
      <c r="O2896" s="24"/>
      <c r="P2896" s="24"/>
    </row>
    <row r="2897" spans="1:16" ht="15.75">
      <c r="A2897"/>
      <c r="B2897"/>
      <c r="C2897"/>
      <c r="F2897"/>
      <c r="M2897"/>
      <c r="N2897" s="24">
        <f t="shared" si="111"/>
        <v>0</v>
      </c>
      <c r="O2897" s="24"/>
      <c r="P2897" s="24"/>
    </row>
    <row r="2898" spans="1:16" ht="15.75">
      <c r="A2898"/>
      <c r="B2898"/>
      <c r="C2898"/>
      <c r="F2898"/>
      <c r="M2898"/>
      <c r="N2898" s="24">
        <f t="shared" si="111"/>
        <v>0</v>
      </c>
      <c r="O2898" s="24"/>
      <c r="P2898" s="24"/>
    </row>
    <row r="2899" spans="1:16" ht="15.75">
      <c r="A2899"/>
      <c r="B2899"/>
      <c r="C2899"/>
      <c r="F2899"/>
      <c r="M2899"/>
      <c r="N2899" s="24">
        <f t="shared" si="111"/>
        <v>0</v>
      </c>
      <c r="O2899" s="24"/>
      <c r="P2899" s="24"/>
    </row>
    <row r="2900" spans="1:16" ht="15.75">
      <c r="A2900"/>
      <c r="B2900"/>
      <c r="C2900"/>
      <c r="F2900"/>
      <c r="M2900"/>
      <c r="N2900" s="24">
        <f t="shared" si="111"/>
        <v>0</v>
      </c>
      <c r="O2900" s="24"/>
      <c r="P2900" s="24"/>
    </row>
    <row r="2901" spans="1:16" ht="15.75">
      <c r="A2901"/>
      <c r="B2901"/>
      <c r="C2901"/>
      <c r="F2901"/>
      <c r="M2901"/>
      <c r="N2901" s="24">
        <f t="shared" si="111"/>
        <v>0</v>
      </c>
      <c r="O2901" s="24"/>
      <c r="P2901" s="24"/>
    </row>
    <row r="2902" spans="1:16" ht="15.75">
      <c r="A2902"/>
      <c r="B2902"/>
      <c r="C2902"/>
      <c r="F2902"/>
      <c r="M2902"/>
      <c r="N2902" s="24">
        <f t="shared" si="111"/>
        <v>0</v>
      </c>
      <c r="O2902" s="24"/>
      <c r="P2902" s="24"/>
    </row>
    <row r="2903" spans="1:16" ht="15.75">
      <c r="A2903"/>
      <c r="B2903"/>
      <c r="C2903"/>
      <c r="F2903"/>
      <c r="M2903"/>
      <c r="N2903" s="24">
        <f t="shared" si="111"/>
        <v>0</v>
      </c>
      <c r="O2903" s="24"/>
      <c r="P2903" s="24"/>
    </row>
    <row r="2904" spans="1:16" ht="15.75">
      <c r="A2904"/>
      <c r="B2904"/>
      <c r="C2904"/>
      <c r="F2904"/>
      <c r="M2904"/>
      <c r="N2904" s="24">
        <f t="shared" si="111"/>
        <v>0</v>
      </c>
      <c r="O2904" s="24"/>
      <c r="P2904" s="24"/>
    </row>
    <row r="2905" spans="1:16" ht="15.75">
      <c r="A2905"/>
      <c r="B2905"/>
      <c r="C2905"/>
      <c r="F2905"/>
      <c r="M2905"/>
      <c r="N2905" s="24">
        <f t="shared" si="111"/>
        <v>0</v>
      </c>
      <c r="O2905" s="24"/>
      <c r="P2905" s="24"/>
    </row>
    <row r="2906" spans="1:16" ht="15.75">
      <c r="A2906"/>
      <c r="B2906"/>
      <c r="C2906"/>
      <c r="F2906"/>
      <c r="M2906"/>
      <c r="N2906" s="24">
        <f t="shared" si="111"/>
        <v>0</v>
      </c>
      <c r="O2906" s="24"/>
      <c r="P2906" s="24"/>
    </row>
    <row r="2907" spans="1:16" ht="15.75">
      <c r="A2907"/>
      <c r="B2907"/>
      <c r="C2907"/>
      <c r="F2907"/>
      <c r="M2907"/>
      <c r="N2907" s="24">
        <f t="shared" si="111"/>
        <v>0</v>
      </c>
      <c r="O2907" s="24"/>
      <c r="P2907" s="24"/>
    </row>
    <row r="2908" spans="1:16" ht="15.75">
      <c r="A2908"/>
      <c r="B2908"/>
      <c r="C2908"/>
      <c r="F2908"/>
      <c r="M2908"/>
      <c r="N2908" s="24">
        <f t="shared" si="111"/>
        <v>0</v>
      </c>
      <c r="O2908" s="24"/>
      <c r="P2908" s="24"/>
    </row>
    <row r="2909" spans="1:16" ht="15.75">
      <c r="A2909"/>
      <c r="B2909"/>
      <c r="C2909"/>
      <c r="F2909"/>
      <c r="M2909"/>
      <c r="N2909" s="24">
        <f t="shared" si="111"/>
        <v>0</v>
      </c>
      <c r="O2909" s="24"/>
      <c r="P2909" s="24"/>
    </row>
    <row r="2910" spans="1:16" ht="15.75">
      <c r="A2910"/>
      <c r="B2910"/>
      <c r="C2910"/>
      <c r="F2910"/>
      <c r="M2910"/>
      <c r="N2910" s="24">
        <f t="shared" si="111"/>
        <v>0</v>
      </c>
      <c r="O2910" s="24"/>
      <c r="P2910" s="24"/>
    </row>
    <row r="2911" spans="1:16" ht="15.75">
      <c r="A2911"/>
      <c r="B2911"/>
      <c r="C2911"/>
      <c r="F2911"/>
      <c r="M2911"/>
      <c r="N2911" s="24">
        <f t="shared" si="111"/>
        <v>0</v>
      </c>
      <c r="O2911" s="24"/>
      <c r="P2911" s="24"/>
    </row>
    <row r="2912" spans="1:16" ht="15.75">
      <c r="A2912"/>
      <c r="B2912"/>
      <c r="C2912"/>
      <c r="F2912"/>
      <c r="M2912"/>
      <c r="N2912" s="24">
        <f t="shared" si="111"/>
        <v>0</v>
      </c>
      <c r="O2912" s="24"/>
      <c r="P2912" s="24"/>
    </row>
    <row r="2913" spans="1:16" ht="15.75">
      <c r="A2913"/>
      <c r="B2913"/>
      <c r="C2913"/>
      <c r="F2913"/>
      <c r="M2913"/>
      <c r="N2913" s="24">
        <f t="shared" si="111"/>
        <v>0</v>
      </c>
      <c r="O2913" s="24"/>
      <c r="P2913" s="24"/>
    </row>
    <row r="2914" spans="1:16" ht="15.75">
      <c r="A2914"/>
      <c r="B2914"/>
      <c r="C2914"/>
      <c r="F2914"/>
      <c r="M2914"/>
      <c r="N2914" s="24">
        <f t="shared" si="111"/>
        <v>0</v>
      </c>
      <c r="O2914" s="24"/>
      <c r="P2914" s="24"/>
    </row>
    <row r="2915" spans="1:16" ht="15.75">
      <c r="A2915"/>
      <c r="B2915"/>
      <c r="C2915"/>
      <c r="F2915"/>
      <c r="M2915"/>
      <c r="N2915" s="24">
        <f t="shared" si="111"/>
        <v>0</v>
      </c>
      <c r="O2915" s="24"/>
      <c r="P2915" s="24"/>
    </row>
    <row r="2916" spans="1:16" ht="15.75">
      <c r="A2916"/>
      <c r="B2916"/>
      <c r="C2916"/>
      <c r="F2916"/>
      <c r="M2916"/>
      <c r="N2916" s="24">
        <f t="shared" si="111"/>
        <v>0</v>
      </c>
      <c r="O2916" s="24"/>
      <c r="P2916" s="24"/>
    </row>
    <row r="2917" spans="1:16" ht="15.75">
      <c r="A2917"/>
      <c r="B2917"/>
      <c r="C2917"/>
      <c r="F2917"/>
      <c r="M2917"/>
      <c r="N2917" s="24">
        <f t="shared" si="111"/>
        <v>0</v>
      </c>
      <c r="O2917" s="24"/>
      <c r="P2917" s="24"/>
    </row>
    <row r="2918" spans="1:16" ht="15.75">
      <c r="A2918"/>
      <c r="B2918"/>
      <c r="C2918"/>
      <c r="F2918"/>
      <c r="M2918"/>
      <c r="N2918" s="24">
        <f t="shared" si="111"/>
        <v>0</v>
      </c>
      <c r="O2918" s="24"/>
      <c r="P2918" s="24"/>
    </row>
    <row r="2919" spans="1:16" ht="15.75">
      <c r="A2919"/>
      <c r="B2919"/>
      <c r="C2919"/>
      <c r="F2919"/>
      <c r="M2919"/>
      <c r="N2919" s="24">
        <f t="shared" si="111"/>
        <v>0</v>
      </c>
      <c r="O2919" s="24"/>
      <c r="P2919" s="24"/>
    </row>
    <row r="2920" spans="1:16" ht="15.75">
      <c r="A2920"/>
      <c r="B2920"/>
      <c r="C2920"/>
      <c r="F2920"/>
      <c r="M2920"/>
      <c r="N2920" s="24">
        <f t="shared" si="111"/>
        <v>0</v>
      </c>
      <c r="O2920" s="24"/>
      <c r="P2920" s="24"/>
    </row>
    <row r="2921" spans="1:16" ht="15.75">
      <c r="A2921"/>
      <c r="B2921"/>
      <c r="C2921"/>
      <c r="F2921"/>
      <c r="M2921"/>
      <c r="N2921" s="24">
        <f t="shared" si="111"/>
        <v>0</v>
      </c>
      <c r="O2921" s="24"/>
      <c r="P2921" s="24"/>
    </row>
    <row r="2922" spans="1:16" ht="15.75">
      <c r="A2922"/>
      <c r="B2922"/>
      <c r="C2922"/>
      <c r="F2922"/>
      <c r="M2922"/>
      <c r="N2922" s="24">
        <f t="shared" si="111"/>
        <v>0</v>
      </c>
      <c r="O2922" s="24"/>
      <c r="P2922" s="24"/>
    </row>
    <row r="2923" spans="1:16" ht="15.75">
      <c r="A2923"/>
      <c r="B2923"/>
      <c r="C2923"/>
      <c r="F2923"/>
      <c r="M2923"/>
      <c r="N2923" s="24">
        <f t="shared" si="111"/>
        <v>0</v>
      </c>
      <c r="O2923" s="24"/>
      <c r="P2923" s="24"/>
    </row>
    <row r="2924" spans="1:16" ht="15.75">
      <c r="A2924"/>
      <c r="B2924"/>
      <c r="C2924"/>
      <c r="F2924"/>
      <c r="M2924"/>
      <c r="N2924" s="24">
        <f t="shared" si="111"/>
        <v>0</v>
      </c>
      <c r="O2924" s="24"/>
      <c r="P2924" s="24"/>
    </row>
    <row r="2925" spans="1:16" ht="15.75">
      <c r="A2925"/>
      <c r="B2925"/>
      <c r="C2925"/>
      <c r="F2925"/>
      <c r="M2925"/>
      <c r="N2925" s="24">
        <f t="shared" si="111"/>
        <v>0</v>
      </c>
      <c r="O2925" s="24"/>
      <c r="P2925" s="24"/>
    </row>
    <row r="2926" spans="1:16" ht="15.75">
      <c r="A2926"/>
      <c r="B2926"/>
      <c r="C2926"/>
      <c r="F2926"/>
      <c r="M2926"/>
      <c r="N2926" s="24">
        <f t="shared" si="111"/>
        <v>0</v>
      </c>
      <c r="O2926" s="24"/>
      <c r="P2926" s="24"/>
    </row>
    <row r="2927" spans="1:16" ht="15.75">
      <c r="A2927"/>
      <c r="B2927"/>
      <c r="C2927"/>
      <c r="F2927"/>
      <c r="M2927"/>
      <c r="N2927" s="24">
        <f t="shared" si="111"/>
        <v>0</v>
      </c>
      <c r="O2927" s="24"/>
      <c r="P2927" s="24"/>
    </row>
    <row r="2928" spans="1:16" ht="15.75">
      <c r="A2928"/>
      <c r="B2928"/>
      <c r="C2928"/>
      <c r="F2928"/>
      <c r="M2928"/>
      <c r="N2928" s="24">
        <f t="shared" si="111"/>
        <v>0</v>
      </c>
      <c r="O2928" s="24"/>
      <c r="P2928" s="24"/>
    </row>
    <row r="2929" spans="1:16" ht="15.75">
      <c r="A2929"/>
      <c r="B2929"/>
      <c r="C2929"/>
      <c r="F2929"/>
      <c r="M2929"/>
      <c r="N2929" s="24">
        <f t="shared" si="111"/>
        <v>0</v>
      </c>
      <c r="O2929" s="24"/>
      <c r="P2929" s="24"/>
    </row>
    <row r="2930" spans="1:16" ht="15.75">
      <c r="A2930"/>
      <c r="B2930"/>
      <c r="C2930"/>
      <c r="F2930"/>
      <c r="M2930"/>
      <c r="N2930" s="24">
        <f t="shared" si="111"/>
        <v>0</v>
      </c>
      <c r="O2930" s="24"/>
      <c r="P2930" s="24"/>
    </row>
    <row r="2931" spans="1:16" ht="15.75">
      <c r="A2931"/>
      <c r="B2931"/>
      <c r="C2931"/>
      <c r="F2931"/>
      <c r="M2931"/>
      <c r="N2931" s="24">
        <f t="shared" si="111"/>
        <v>0</v>
      </c>
      <c r="O2931" s="24"/>
      <c r="P2931" s="24"/>
    </row>
    <row r="2932" spans="1:16" ht="15.75">
      <c r="A2932"/>
      <c r="B2932"/>
      <c r="C2932"/>
      <c r="F2932"/>
      <c r="M2932"/>
      <c r="N2932" s="24">
        <f t="shared" si="111"/>
        <v>0</v>
      </c>
      <c r="O2932" s="24"/>
      <c r="P2932" s="24"/>
    </row>
    <row r="2933" spans="1:16" ht="15.75">
      <c r="A2933"/>
      <c r="B2933"/>
      <c r="C2933"/>
      <c r="F2933"/>
      <c r="M2933"/>
      <c r="N2933" s="24">
        <f t="shared" si="111"/>
        <v>0</v>
      </c>
      <c r="O2933" s="24"/>
      <c r="P2933" s="24"/>
    </row>
    <row r="2934" spans="1:16" ht="15.75">
      <c r="A2934"/>
      <c r="B2934"/>
      <c r="C2934"/>
      <c r="F2934"/>
      <c r="M2934"/>
      <c r="N2934" s="24">
        <f t="shared" si="111"/>
        <v>0</v>
      </c>
      <c r="O2934" s="24"/>
      <c r="P2934" s="24"/>
    </row>
    <row r="2935" spans="1:16" ht="15.75">
      <c r="A2935"/>
      <c r="B2935"/>
      <c r="C2935"/>
      <c r="F2935"/>
      <c r="M2935"/>
      <c r="N2935" s="24">
        <f t="shared" si="111"/>
        <v>0</v>
      </c>
      <c r="O2935" s="24"/>
      <c r="P2935" s="24"/>
    </row>
    <row r="2936" spans="1:16" ht="15.75">
      <c r="A2936"/>
      <c r="B2936"/>
      <c r="C2936"/>
      <c r="F2936"/>
      <c r="M2936"/>
      <c r="N2936" s="24">
        <f t="shared" si="111"/>
        <v>0</v>
      </c>
      <c r="O2936" s="24"/>
      <c r="P2936" s="24"/>
    </row>
    <row r="2937" spans="1:16" ht="15.75">
      <c r="A2937"/>
      <c r="B2937"/>
      <c r="C2937"/>
      <c r="F2937"/>
      <c r="M2937"/>
      <c r="N2937" s="24">
        <f t="shared" si="111"/>
        <v>0</v>
      </c>
      <c r="O2937" s="24"/>
      <c r="P2937" s="24"/>
    </row>
    <row r="2938" spans="1:16" ht="15.75">
      <c r="A2938"/>
      <c r="B2938"/>
      <c r="C2938"/>
      <c r="F2938"/>
      <c r="M2938"/>
      <c r="N2938" s="24">
        <f t="shared" si="111"/>
        <v>0</v>
      </c>
      <c r="O2938" s="24"/>
      <c r="P2938" s="24"/>
    </row>
    <row r="2939" spans="1:16" ht="15.75">
      <c r="A2939"/>
      <c r="B2939"/>
      <c r="C2939"/>
      <c r="F2939"/>
      <c r="M2939"/>
      <c r="N2939" s="24">
        <f t="shared" si="111"/>
        <v>0</v>
      </c>
      <c r="O2939" s="24"/>
      <c r="P2939" s="24"/>
    </row>
    <row r="2940" spans="1:16" ht="15.75">
      <c r="A2940"/>
      <c r="B2940"/>
      <c r="C2940"/>
      <c r="F2940"/>
      <c r="M2940"/>
      <c r="N2940" s="24">
        <f t="shared" si="111"/>
        <v>0</v>
      </c>
      <c r="O2940" s="24"/>
      <c r="P2940" s="24"/>
    </row>
    <row r="2941" spans="1:16" ht="15.75">
      <c r="A2941"/>
      <c r="B2941"/>
      <c r="C2941"/>
      <c r="F2941"/>
      <c r="M2941"/>
      <c r="N2941" s="24">
        <f t="shared" si="111"/>
        <v>0</v>
      </c>
      <c r="O2941" s="24"/>
      <c r="P2941" s="24"/>
    </row>
    <row r="2942" spans="1:16" ht="15.75">
      <c r="A2942"/>
      <c r="B2942"/>
      <c r="C2942"/>
      <c r="F2942"/>
      <c r="M2942"/>
      <c r="N2942" s="24">
        <f t="shared" si="111"/>
        <v>0</v>
      </c>
      <c r="O2942" s="24"/>
      <c r="P2942" s="24"/>
    </row>
    <row r="2943" spans="1:16" ht="15.75">
      <c r="A2943"/>
      <c r="B2943"/>
      <c r="C2943"/>
      <c r="F2943"/>
      <c r="M2943"/>
      <c r="N2943" s="24">
        <f t="shared" si="111"/>
        <v>0</v>
      </c>
      <c r="O2943" s="24"/>
      <c r="P2943" s="24"/>
    </row>
    <row r="2944" spans="1:16" ht="15.75">
      <c r="A2944"/>
      <c r="B2944"/>
      <c r="C2944"/>
      <c r="F2944"/>
      <c r="M2944"/>
      <c r="N2944" s="24">
        <f t="shared" si="111"/>
        <v>0</v>
      </c>
      <c r="O2944" s="24"/>
      <c r="P2944" s="24"/>
    </row>
    <row r="2945" spans="1:16" ht="15.75">
      <c r="A2945"/>
      <c r="B2945"/>
      <c r="C2945"/>
      <c r="F2945"/>
      <c r="M2945"/>
      <c r="N2945" s="24">
        <f t="shared" si="111"/>
        <v>0</v>
      </c>
      <c r="O2945" s="24"/>
      <c r="P2945" s="24"/>
    </row>
    <row r="2946" spans="1:16" ht="15.75">
      <c r="A2946"/>
      <c r="B2946"/>
      <c r="C2946"/>
      <c r="F2946"/>
      <c r="M2946"/>
      <c r="N2946" s="24">
        <f t="shared" si="111"/>
        <v>0</v>
      </c>
      <c r="O2946" s="24"/>
      <c r="P2946" s="24"/>
    </row>
    <row r="2947" spans="1:16" ht="15.75">
      <c r="A2947"/>
      <c r="B2947"/>
      <c r="C2947"/>
      <c r="F2947"/>
      <c r="M2947"/>
      <c r="N2947" s="24">
        <f t="shared" si="111"/>
        <v>0</v>
      </c>
      <c r="O2947" s="24"/>
      <c r="P2947" s="24"/>
    </row>
    <row r="2948" spans="1:16" ht="15.75">
      <c r="A2948"/>
      <c r="B2948"/>
      <c r="C2948"/>
      <c r="F2948"/>
      <c r="M2948"/>
      <c r="N2948" s="24">
        <f t="shared" si="111"/>
        <v>0</v>
      </c>
      <c r="O2948" s="24"/>
      <c r="P2948" s="24"/>
    </row>
    <row r="2949" spans="1:16" ht="15.75">
      <c r="A2949"/>
      <c r="B2949"/>
      <c r="C2949"/>
      <c r="F2949"/>
      <c r="M2949"/>
      <c r="N2949" s="24">
        <f aca="true" t="shared" si="112" ref="N2949:N3012">C2949+F2949</f>
        <v>0</v>
      </c>
      <c r="O2949" s="24"/>
      <c r="P2949" s="24"/>
    </row>
    <row r="2950" spans="1:16" ht="15.75">
      <c r="A2950"/>
      <c r="B2950"/>
      <c r="C2950"/>
      <c r="F2950"/>
      <c r="M2950"/>
      <c r="N2950" s="24">
        <f t="shared" si="112"/>
        <v>0</v>
      </c>
      <c r="O2950" s="24"/>
      <c r="P2950" s="24"/>
    </row>
    <row r="2951" spans="1:16" ht="15.75">
      <c r="A2951"/>
      <c r="B2951"/>
      <c r="C2951"/>
      <c r="F2951"/>
      <c r="M2951"/>
      <c r="N2951" s="24">
        <f t="shared" si="112"/>
        <v>0</v>
      </c>
      <c r="O2951" s="24"/>
      <c r="P2951" s="24"/>
    </row>
    <row r="2952" spans="1:16" ht="15.75">
      <c r="A2952"/>
      <c r="B2952"/>
      <c r="C2952"/>
      <c r="F2952"/>
      <c r="M2952"/>
      <c r="N2952" s="24">
        <f t="shared" si="112"/>
        <v>0</v>
      </c>
      <c r="O2952" s="24"/>
      <c r="P2952" s="24"/>
    </row>
    <row r="2953" spans="1:16" ht="15.75">
      <c r="A2953"/>
      <c r="B2953"/>
      <c r="C2953"/>
      <c r="F2953"/>
      <c r="M2953"/>
      <c r="N2953" s="24">
        <f t="shared" si="112"/>
        <v>0</v>
      </c>
      <c r="O2953" s="24"/>
      <c r="P2953" s="24"/>
    </row>
    <row r="2954" spans="1:16" ht="15.75">
      <c r="A2954"/>
      <c r="B2954"/>
      <c r="C2954"/>
      <c r="F2954"/>
      <c r="M2954"/>
      <c r="N2954" s="24">
        <f t="shared" si="112"/>
        <v>0</v>
      </c>
      <c r="O2954" s="24"/>
      <c r="P2954" s="24"/>
    </row>
    <row r="2955" spans="1:16" ht="15.75">
      <c r="A2955"/>
      <c r="B2955"/>
      <c r="C2955"/>
      <c r="F2955"/>
      <c r="M2955"/>
      <c r="N2955" s="24">
        <f t="shared" si="112"/>
        <v>0</v>
      </c>
      <c r="O2955" s="24"/>
      <c r="P2955" s="24"/>
    </row>
    <row r="2956" spans="1:16" ht="15.75">
      <c r="A2956"/>
      <c r="B2956"/>
      <c r="C2956"/>
      <c r="F2956"/>
      <c r="M2956"/>
      <c r="N2956" s="24">
        <f t="shared" si="112"/>
        <v>0</v>
      </c>
      <c r="O2956" s="24"/>
      <c r="P2956" s="24"/>
    </row>
    <row r="2957" spans="1:16" ht="15.75">
      <c r="A2957"/>
      <c r="B2957"/>
      <c r="C2957"/>
      <c r="F2957"/>
      <c r="M2957"/>
      <c r="N2957" s="24">
        <f t="shared" si="112"/>
        <v>0</v>
      </c>
      <c r="O2957" s="24"/>
      <c r="P2957" s="24"/>
    </row>
    <row r="2958" spans="1:16" ht="15.75">
      <c r="A2958"/>
      <c r="B2958"/>
      <c r="C2958"/>
      <c r="F2958"/>
      <c r="M2958"/>
      <c r="N2958" s="24">
        <f t="shared" si="112"/>
        <v>0</v>
      </c>
      <c r="O2958" s="24"/>
      <c r="P2958" s="24"/>
    </row>
    <row r="2959" spans="1:16" ht="15.75">
      <c r="A2959"/>
      <c r="B2959"/>
      <c r="C2959"/>
      <c r="F2959"/>
      <c r="M2959"/>
      <c r="N2959" s="24">
        <f t="shared" si="112"/>
        <v>0</v>
      </c>
      <c r="O2959" s="24"/>
      <c r="P2959" s="24"/>
    </row>
    <row r="2960" spans="1:16" ht="15.75">
      <c r="A2960"/>
      <c r="B2960"/>
      <c r="C2960"/>
      <c r="F2960"/>
      <c r="M2960"/>
      <c r="N2960" s="24">
        <f t="shared" si="112"/>
        <v>0</v>
      </c>
      <c r="O2960" s="24"/>
      <c r="P2960" s="24"/>
    </row>
    <row r="2961" spans="1:16" ht="15.75">
      <c r="A2961"/>
      <c r="B2961"/>
      <c r="C2961"/>
      <c r="F2961"/>
      <c r="M2961"/>
      <c r="N2961" s="24">
        <f t="shared" si="112"/>
        <v>0</v>
      </c>
      <c r="O2961" s="24"/>
      <c r="P2961" s="24"/>
    </row>
    <row r="2962" spans="1:16" ht="15.75">
      <c r="A2962"/>
      <c r="B2962"/>
      <c r="C2962"/>
      <c r="F2962"/>
      <c r="M2962"/>
      <c r="N2962" s="24">
        <f t="shared" si="112"/>
        <v>0</v>
      </c>
      <c r="O2962" s="24"/>
      <c r="P2962" s="24"/>
    </row>
    <row r="2963" spans="1:16" ht="15.75">
      <c r="A2963"/>
      <c r="B2963"/>
      <c r="C2963"/>
      <c r="F2963"/>
      <c r="M2963"/>
      <c r="N2963" s="24">
        <f t="shared" si="112"/>
        <v>0</v>
      </c>
      <c r="O2963" s="24"/>
      <c r="P2963" s="24"/>
    </row>
    <row r="2964" spans="1:16" ht="15.75">
      <c r="A2964"/>
      <c r="B2964"/>
      <c r="C2964"/>
      <c r="F2964"/>
      <c r="M2964"/>
      <c r="N2964" s="24">
        <f t="shared" si="112"/>
        <v>0</v>
      </c>
      <c r="O2964" s="24"/>
      <c r="P2964" s="24"/>
    </row>
    <row r="2965" spans="1:16" ht="15.75">
      <c r="A2965"/>
      <c r="B2965"/>
      <c r="C2965"/>
      <c r="F2965"/>
      <c r="M2965"/>
      <c r="N2965" s="24">
        <f t="shared" si="112"/>
        <v>0</v>
      </c>
      <c r="O2965" s="24"/>
      <c r="P2965" s="24"/>
    </row>
    <row r="2966" spans="1:16" ht="15.75">
      <c r="A2966"/>
      <c r="B2966"/>
      <c r="C2966"/>
      <c r="F2966"/>
      <c r="M2966"/>
      <c r="N2966" s="24">
        <f t="shared" si="112"/>
        <v>0</v>
      </c>
      <c r="O2966" s="24"/>
      <c r="P2966" s="24"/>
    </row>
    <row r="2967" spans="1:16" ht="15.75">
      <c r="A2967"/>
      <c r="B2967"/>
      <c r="C2967"/>
      <c r="F2967"/>
      <c r="M2967"/>
      <c r="N2967" s="24">
        <f t="shared" si="112"/>
        <v>0</v>
      </c>
      <c r="O2967" s="24"/>
      <c r="P2967" s="24"/>
    </row>
    <row r="2968" spans="1:16" ht="15.75">
      <c r="A2968"/>
      <c r="B2968"/>
      <c r="C2968"/>
      <c r="F2968"/>
      <c r="M2968"/>
      <c r="N2968" s="24">
        <f t="shared" si="112"/>
        <v>0</v>
      </c>
      <c r="O2968" s="24"/>
      <c r="P2968" s="24"/>
    </row>
    <row r="2969" spans="1:16" ht="15.75">
      <c r="A2969"/>
      <c r="B2969"/>
      <c r="C2969"/>
      <c r="F2969"/>
      <c r="M2969"/>
      <c r="N2969" s="24">
        <f t="shared" si="112"/>
        <v>0</v>
      </c>
      <c r="O2969" s="24"/>
      <c r="P2969" s="24"/>
    </row>
    <row r="2970" spans="1:16" ht="15.75">
      <c r="A2970"/>
      <c r="B2970"/>
      <c r="C2970"/>
      <c r="F2970"/>
      <c r="M2970"/>
      <c r="N2970" s="24">
        <f t="shared" si="112"/>
        <v>0</v>
      </c>
      <c r="O2970" s="24"/>
      <c r="P2970" s="24"/>
    </row>
    <row r="2971" spans="1:16" ht="15.75">
      <c r="A2971"/>
      <c r="B2971"/>
      <c r="C2971"/>
      <c r="F2971"/>
      <c r="M2971"/>
      <c r="N2971" s="24">
        <f t="shared" si="112"/>
        <v>0</v>
      </c>
      <c r="O2971" s="24"/>
      <c r="P2971" s="24"/>
    </row>
    <row r="2972" spans="1:16" ht="15.75">
      <c r="A2972"/>
      <c r="B2972"/>
      <c r="C2972"/>
      <c r="F2972"/>
      <c r="M2972"/>
      <c r="N2972" s="24">
        <f t="shared" si="112"/>
        <v>0</v>
      </c>
      <c r="O2972" s="24"/>
      <c r="P2972" s="24"/>
    </row>
    <row r="2973" spans="1:16" ht="15.75">
      <c r="A2973"/>
      <c r="B2973"/>
      <c r="C2973"/>
      <c r="F2973"/>
      <c r="M2973"/>
      <c r="N2973" s="24">
        <f t="shared" si="112"/>
        <v>0</v>
      </c>
      <c r="O2973" s="24"/>
      <c r="P2973" s="24"/>
    </row>
    <row r="2974" spans="1:16" ht="15.75">
      <c r="A2974"/>
      <c r="B2974"/>
      <c r="C2974"/>
      <c r="F2974"/>
      <c r="M2974"/>
      <c r="N2974" s="24">
        <f t="shared" si="112"/>
        <v>0</v>
      </c>
      <c r="O2974" s="24"/>
      <c r="P2974" s="24"/>
    </row>
    <row r="2975" spans="1:16" ht="15.75">
      <c r="A2975"/>
      <c r="B2975"/>
      <c r="C2975"/>
      <c r="F2975"/>
      <c r="M2975"/>
      <c r="N2975" s="24">
        <f t="shared" si="112"/>
        <v>0</v>
      </c>
      <c r="O2975" s="24"/>
      <c r="P2975" s="24"/>
    </row>
    <row r="2976" spans="1:16" ht="15.75">
      <c r="A2976"/>
      <c r="B2976"/>
      <c r="C2976"/>
      <c r="F2976"/>
      <c r="M2976"/>
      <c r="N2976" s="24">
        <f t="shared" si="112"/>
        <v>0</v>
      </c>
      <c r="O2976" s="24"/>
      <c r="P2976" s="24"/>
    </row>
    <row r="2977" spans="1:16" ht="15.75">
      <c r="A2977"/>
      <c r="B2977"/>
      <c r="C2977"/>
      <c r="F2977"/>
      <c r="M2977"/>
      <c r="N2977" s="24">
        <f t="shared" si="112"/>
        <v>0</v>
      </c>
      <c r="O2977" s="24"/>
      <c r="P2977" s="24"/>
    </row>
    <row r="2978" spans="1:16" ht="15.75">
      <c r="A2978"/>
      <c r="B2978"/>
      <c r="C2978"/>
      <c r="F2978"/>
      <c r="M2978"/>
      <c r="N2978" s="24">
        <f t="shared" si="112"/>
        <v>0</v>
      </c>
      <c r="O2978" s="24"/>
      <c r="P2978" s="24"/>
    </row>
    <row r="2979" spans="1:16" ht="15.75">
      <c r="A2979"/>
      <c r="B2979"/>
      <c r="C2979"/>
      <c r="F2979"/>
      <c r="M2979"/>
      <c r="N2979" s="24">
        <f t="shared" si="112"/>
        <v>0</v>
      </c>
      <c r="O2979" s="24"/>
      <c r="P2979" s="24"/>
    </row>
    <row r="2980" spans="1:16" ht="15.75">
      <c r="A2980"/>
      <c r="B2980"/>
      <c r="C2980"/>
      <c r="F2980"/>
      <c r="M2980"/>
      <c r="N2980" s="24">
        <f t="shared" si="112"/>
        <v>0</v>
      </c>
      <c r="O2980" s="24"/>
      <c r="P2980" s="24"/>
    </row>
    <row r="2981" spans="1:16" ht="15.75">
      <c r="A2981"/>
      <c r="B2981"/>
      <c r="C2981"/>
      <c r="F2981"/>
      <c r="M2981"/>
      <c r="N2981" s="24">
        <f t="shared" si="112"/>
        <v>0</v>
      </c>
      <c r="O2981" s="24"/>
      <c r="P2981" s="24"/>
    </row>
    <row r="2982" spans="1:16" ht="15.75">
      <c r="A2982"/>
      <c r="B2982"/>
      <c r="C2982"/>
      <c r="F2982"/>
      <c r="M2982"/>
      <c r="N2982" s="24">
        <f t="shared" si="112"/>
        <v>0</v>
      </c>
      <c r="O2982" s="24"/>
      <c r="P2982" s="24"/>
    </row>
    <row r="2983" spans="1:16" ht="15.75">
      <c r="A2983"/>
      <c r="B2983"/>
      <c r="C2983"/>
      <c r="F2983"/>
      <c r="M2983"/>
      <c r="N2983" s="24">
        <f t="shared" si="112"/>
        <v>0</v>
      </c>
      <c r="O2983" s="24"/>
      <c r="P2983" s="24"/>
    </row>
    <row r="2984" spans="1:16" ht="15.75">
      <c r="A2984"/>
      <c r="B2984"/>
      <c r="C2984"/>
      <c r="F2984"/>
      <c r="M2984"/>
      <c r="N2984" s="24">
        <f t="shared" si="112"/>
        <v>0</v>
      </c>
      <c r="O2984" s="24"/>
      <c r="P2984" s="24"/>
    </row>
    <row r="2985" spans="1:16" ht="15.75">
      <c r="A2985"/>
      <c r="B2985"/>
      <c r="C2985"/>
      <c r="F2985"/>
      <c r="M2985"/>
      <c r="N2985" s="24">
        <f t="shared" si="112"/>
        <v>0</v>
      </c>
      <c r="O2985" s="24"/>
      <c r="P2985" s="24"/>
    </row>
    <row r="2986" spans="1:16" ht="15.75">
      <c r="A2986"/>
      <c r="B2986"/>
      <c r="C2986"/>
      <c r="F2986"/>
      <c r="M2986"/>
      <c r="N2986" s="24">
        <f t="shared" si="112"/>
        <v>0</v>
      </c>
      <c r="O2986" s="24"/>
      <c r="P2986" s="24"/>
    </row>
    <row r="2987" spans="1:16" ht="15.75">
      <c r="A2987"/>
      <c r="B2987"/>
      <c r="C2987"/>
      <c r="F2987"/>
      <c r="M2987"/>
      <c r="N2987" s="24">
        <f t="shared" si="112"/>
        <v>0</v>
      </c>
      <c r="O2987" s="24"/>
      <c r="P2987" s="24"/>
    </row>
    <row r="2988" spans="1:16" ht="15.75">
      <c r="A2988"/>
      <c r="B2988"/>
      <c r="C2988"/>
      <c r="F2988"/>
      <c r="M2988"/>
      <c r="N2988" s="24">
        <f t="shared" si="112"/>
        <v>0</v>
      </c>
      <c r="O2988" s="24"/>
      <c r="P2988" s="24"/>
    </row>
    <row r="2989" spans="1:16" ht="15.75">
      <c r="A2989"/>
      <c r="B2989"/>
      <c r="C2989"/>
      <c r="F2989"/>
      <c r="M2989"/>
      <c r="N2989" s="24">
        <f t="shared" si="112"/>
        <v>0</v>
      </c>
      <c r="O2989" s="24"/>
      <c r="P2989" s="24"/>
    </row>
    <row r="2990" spans="1:16" ht="15.75">
      <c r="A2990"/>
      <c r="B2990"/>
      <c r="C2990"/>
      <c r="F2990"/>
      <c r="M2990"/>
      <c r="N2990" s="24">
        <f t="shared" si="112"/>
        <v>0</v>
      </c>
      <c r="O2990" s="24"/>
      <c r="P2990" s="24"/>
    </row>
    <row r="2991" spans="1:16" ht="15.75">
      <c r="A2991"/>
      <c r="B2991"/>
      <c r="C2991"/>
      <c r="F2991"/>
      <c r="M2991"/>
      <c r="N2991" s="24">
        <f t="shared" si="112"/>
        <v>0</v>
      </c>
      <c r="O2991" s="24"/>
      <c r="P2991" s="24"/>
    </row>
    <row r="2992" spans="1:16" ht="15.75">
      <c r="A2992"/>
      <c r="B2992"/>
      <c r="C2992"/>
      <c r="F2992"/>
      <c r="M2992"/>
      <c r="N2992" s="24">
        <f t="shared" si="112"/>
        <v>0</v>
      </c>
      <c r="O2992" s="24"/>
      <c r="P2992" s="24"/>
    </row>
    <row r="2993" spans="1:16" ht="15.75">
      <c r="A2993"/>
      <c r="B2993"/>
      <c r="C2993"/>
      <c r="F2993"/>
      <c r="M2993"/>
      <c r="N2993" s="24">
        <f t="shared" si="112"/>
        <v>0</v>
      </c>
      <c r="O2993" s="24"/>
      <c r="P2993" s="24"/>
    </row>
    <row r="2994" spans="1:16" ht="15.75">
      <c r="A2994"/>
      <c r="B2994"/>
      <c r="C2994"/>
      <c r="F2994"/>
      <c r="M2994"/>
      <c r="N2994" s="24">
        <f t="shared" si="112"/>
        <v>0</v>
      </c>
      <c r="O2994" s="24"/>
      <c r="P2994" s="24"/>
    </row>
    <row r="2995" spans="1:16" ht="15.75">
      <c r="A2995"/>
      <c r="B2995"/>
      <c r="C2995"/>
      <c r="F2995"/>
      <c r="M2995"/>
      <c r="N2995" s="24">
        <f t="shared" si="112"/>
        <v>0</v>
      </c>
      <c r="O2995" s="24"/>
      <c r="P2995" s="24"/>
    </row>
    <row r="2996" spans="1:16" ht="15.75">
      <c r="A2996"/>
      <c r="B2996"/>
      <c r="C2996"/>
      <c r="F2996"/>
      <c r="M2996"/>
      <c r="N2996" s="24">
        <f t="shared" si="112"/>
        <v>0</v>
      </c>
      <c r="O2996" s="24"/>
      <c r="P2996" s="24"/>
    </row>
    <row r="2997" spans="1:16" ht="15.75">
      <c r="A2997"/>
      <c r="B2997"/>
      <c r="C2997"/>
      <c r="F2997"/>
      <c r="M2997"/>
      <c r="N2997" s="24">
        <f t="shared" si="112"/>
        <v>0</v>
      </c>
      <c r="O2997" s="24"/>
      <c r="P2997" s="24"/>
    </row>
    <row r="2998" spans="1:16" ht="15.75">
      <c r="A2998"/>
      <c r="B2998"/>
      <c r="C2998"/>
      <c r="F2998"/>
      <c r="M2998"/>
      <c r="N2998" s="24">
        <f t="shared" si="112"/>
        <v>0</v>
      </c>
      <c r="O2998" s="24"/>
      <c r="P2998" s="24"/>
    </row>
    <row r="2999" spans="1:16" ht="15.75">
      <c r="A2999"/>
      <c r="B2999"/>
      <c r="C2999"/>
      <c r="F2999"/>
      <c r="M2999"/>
      <c r="N2999" s="24">
        <f t="shared" si="112"/>
        <v>0</v>
      </c>
      <c r="O2999" s="24"/>
      <c r="P2999" s="24"/>
    </row>
    <row r="3000" spans="1:16" ht="15.75">
      <c r="A3000"/>
      <c r="B3000"/>
      <c r="C3000"/>
      <c r="F3000"/>
      <c r="M3000"/>
      <c r="N3000" s="24">
        <f t="shared" si="112"/>
        <v>0</v>
      </c>
      <c r="O3000" s="24"/>
      <c r="P3000" s="24"/>
    </row>
    <row r="3001" spans="1:16" ht="15.75">
      <c r="A3001"/>
      <c r="B3001"/>
      <c r="C3001"/>
      <c r="F3001"/>
      <c r="M3001"/>
      <c r="N3001" s="24">
        <f t="shared" si="112"/>
        <v>0</v>
      </c>
      <c r="O3001" s="24"/>
      <c r="P3001" s="24"/>
    </row>
    <row r="3002" spans="1:16" ht="15.75">
      <c r="A3002"/>
      <c r="B3002"/>
      <c r="C3002"/>
      <c r="F3002"/>
      <c r="M3002"/>
      <c r="N3002" s="24">
        <f t="shared" si="112"/>
        <v>0</v>
      </c>
      <c r="O3002" s="24"/>
      <c r="P3002" s="24"/>
    </row>
    <row r="3003" spans="1:16" ht="15.75">
      <c r="A3003"/>
      <c r="B3003"/>
      <c r="C3003"/>
      <c r="F3003"/>
      <c r="M3003"/>
      <c r="N3003" s="24">
        <f t="shared" si="112"/>
        <v>0</v>
      </c>
      <c r="O3003" s="24"/>
      <c r="P3003" s="24"/>
    </row>
    <row r="3004" spans="1:16" ht="15.75">
      <c r="A3004"/>
      <c r="B3004"/>
      <c r="C3004"/>
      <c r="F3004"/>
      <c r="M3004"/>
      <c r="N3004" s="24">
        <f t="shared" si="112"/>
        <v>0</v>
      </c>
      <c r="O3004" s="24"/>
      <c r="P3004" s="24"/>
    </row>
    <row r="3005" spans="1:16" ht="15.75">
      <c r="A3005"/>
      <c r="B3005"/>
      <c r="C3005"/>
      <c r="F3005"/>
      <c r="M3005"/>
      <c r="N3005" s="24">
        <f t="shared" si="112"/>
        <v>0</v>
      </c>
      <c r="O3005" s="24"/>
      <c r="P3005" s="24"/>
    </row>
    <row r="3006" spans="1:16" ht="15.75">
      <c r="A3006"/>
      <c r="B3006"/>
      <c r="C3006"/>
      <c r="F3006"/>
      <c r="M3006"/>
      <c r="N3006" s="24">
        <f t="shared" si="112"/>
        <v>0</v>
      </c>
      <c r="O3006" s="24"/>
      <c r="P3006" s="24"/>
    </row>
    <row r="3007" spans="1:16" ht="15.75">
      <c r="A3007"/>
      <c r="B3007"/>
      <c r="C3007"/>
      <c r="F3007"/>
      <c r="M3007"/>
      <c r="N3007" s="24">
        <f t="shared" si="112"/>
        <v>0</v>
      </c>
      <c r="O3007" s="24"/>
      <c r="P3007" s="24"/>
    </row>
    <row r="3008" spans="1:16" ht="15.75">
      <c r="A3008"/>
      <c r="B3008"/>
      <c r="C3008"/>
      <c r="F3008"/>
      <c r="M3008"/>
      <c r="N3008" s="24">
        <f t="shared" si="112"/>
        <v>0</v>
      </c>
      <c r="O3008" s="24"/>
      <c r="P3008" s="24"/>
    </row>
    <row r="3009" spans="1:16" ht="15.75">
      <c r="A3009"/>
      <c r="B3009"/>
      <c r="C3009"/>
      <c r="F3009"/>
      <c r="M3009"/>
      <c r="N3009" s="24">
        <f t="shared" si="112"/>
        <v>0</v>
      </c>
      <c r="O3009" s="24"/>
      <c r="P3009" s="24"/>
    </row>
    <row r="3010" spans="1:16" ht="15.75">
      <c r="A3010"/>
      <c r="B3010"/>
      <c r="C3010"/>
      <c r="F3010"/>
      <c r="M3010"/>
      <c r="N3010" s="24">
        <f t="shared" si="112"/>
        <v>0</v>
      </c>
      <c r="O3010" s="24"/>
      <c r="P3010" s="24"/>
    </row>
    <row r="3011" spans="1:16" ht="15.75">
      <c r="A3011"/>
      <c r="B3011"/>
      <c r="C3011"/>
      <c r="F3011"/>
      <c r="M3011"/>
      <c r="N3011" s="24">
        <f t="shared" si="112"/>
        <v>0</v>
      </c>
      <c r="O3011" s="24"/>
      <c r="P3011" s="24"/>
    </row>
    <row r="3012" spans="1:16" ht="15.75">
      <c r="A3012"/>
      <c r="B3012"/>
      <c r="C3012"/>
      <c r="F3012"/>
      <c r="M3012"/>
      <c r="N3012" s="24">
        <f t="shared" si="112"/>
        <v>0</v>
      </c>
      <c r="O3012" s="24"/>
      <c r="P3012" s="24"/>
    </row>
    <row r="3013" spans="1:16" ht="15.75">
      <c r="A3013"/>
      <c r="B3013"/>
      <c r="C3013"/>
      <c r="F3013"/>
      <c r="M3013"/>
      <c r="N3013" s="24">
        <f aca="true" t="shared" si="113" ref="N3013:N3076">C3013+F3013</f>
        <v>0</v>
      </c>
      <c r="O3013" s="24"/>
      <c r="P3013" s="24"/>
    </row>
    <row r="3014" spans="1:16" ht="15.75">
      <c r="A3014"/>
      <c r="B3014"/>
      <c r="C3014"/>
      <c r="F3014"/>
      <c r="M3014"/>
      <c r="N3014" s="24">
        <f t="shared" si="113"/>
        <v>0</v>
      </c>
      <c r="O3014" s="24"/>
      <c r="P3014" s="24"/>
    </row>
    <row r="3015" spans="1:16" ht="15.75">
      <c r="A3015"/>
      <c r="B3015"/>
      <c r="C3015"/>
      <c r="F3015"/>
      <c r="M3015"/>
      <c r="N3015" s="24">
        <f t="shared" si="113"/>
        <v>0</v>
      </c>
      <c r="O3015" s="24"/>
      <c r="P3015" s="24"/>
    </row>
    <row r="3016" spans="1:16" ht="15.75">
      <c r="A3016"/>
      <c r="B3016"/>
      <c r="C3016"/>
      <c r="F3016"/>
      <c r="M3016"/>
      <c r="N3016" s="24">
        <f t="shared" si="113"/>
        <v>0</v>
      </c>
      <c r="O3016" s="24"/>
      <c r="P3016" s="24"/>
    </row>
    <row r="3017" spans="1:16" ht="15.75">
      <c r="A3017"/>
      <c r="B3017"/>
      <c r="C3017"/>
      <c r="F3017"/>
      <c r="M3017"/>
      <c r="N3017" s="24">
        <f t="shared" si="113"/>
        <v>0</v>
      </c>
      <c r="O3017" s="24"/>
      <c r="P3017" s="24"/>
    </row>
    <row r="3018" spans="1:16" ht="15.75">
      <c r="A3018"/>
      <c r="B3018"/>
      <c r="C3018"/>
      <c r="F3018"/>
      <c r="M3018"/>
      <c r="N3018" s="24">
        <f t="shared" si="113"/>
        <v>0</v>
      </c>
      <c r="O3018" s="24"/>
      <c r="P3018" s="24"/>
    </row>
    <row r="3019" spans="1:16" ht="15.75">
      <c r="A3019"/>
      <c r="B3019"/>
      <c r="C3019"/>
      <c r="F3019"/>
      <c r="M3019"/>
      <c r="N3019" s="24">
        <f t="shared" si="113"/>
        <v>0</v>
      </c>
      <c r="O3019" s="24"/>
      <c r="P3019" s="24"/>
    </row>
    <row r="3020" spans="1:16" ht="15.75">
      <c r="A3020"/>
      <c r="B3020"/>
      <c r="C3020"/>
      <c r="F3020"/>
      <c r="M3020"/>
      <c r="N3020" s="24">
        <f t="shared" si="113"/>
        <v>0</v>
      </c>
      <c r="O3020" s="24"/>
      <c r="P3020" s="24"/>
    </row>
    <row r="3021" spans="1:16" ht="15.75">
      <c r="A3021"/>
      <c r="B3021"/>
      <c r="C3021"/>
      <c r="F3021"/>
      <c r="M3021"/>
      <c r="N3021" s="24">
        <f t="shared" si="113"/>
        <v>0</v>
      </c>
      <c r="O3021" s="24"/>
      <c r="P3021" s="24"/>
    </row>
    <row r="3022" spans="1:16" ht="15.75">
      <c r="A3022"/>
      <c r="B3022"/>
      <c r="C3022"/>
      <c r="F3022"/>
      <c r="M3022"/>
      <c r="N3022" s="24">
        <f t="shared" si="113"/>
        <v>0</v>
      </c>
      <c r="O3022" s="24"/>
      <c r="P3022" s="24"/>
    </row>
    <row r="3023" spans="1:16" ht="15.75">
      <c r="A3023"/>
      <c r="B3023"/>
      <c r="C3023"/>
      <c r="F3023"/>
      <c r="M3023"/>
      <c r="N3023" s="24">
        <f t="shared" si="113"/>
        <v>0</v>
      </c>
      <c r="O3023" s="24"/>
      <c r="P3023" s="24"/>
    </row>
    <row r="3024" spans="1:16" ht="15.75">
      <c r="A3024"/>
      <c r="B3024"/>
      <c r="C3024"/>
      <c r="F3024"/>
      <c r="M3024"/>
      <c r="N3024" s="24">
        <f t="shared" si="113"/>
        <v>0</v>
      </c>
      <c r="O3024" s="24"/>
      <c r="P3024" s="24"/>
    </row>
    <row r="3025" spans="1:16" ht="15.75">
      <c r="A3025"/>
      <c r="B3025"/>
      <c r="C3025"/>
      <c r="F3025"/>
      <c r="M3025"/>
      <c r="N3025" s="24">
        <f t="shared" si="113"/>
        <v>0</v>
      </c>
      <c r="O3025" s="24"/>
      <c r="P3025" s="24"/>
    </row>
    <row r="3026" spans="1:16" ht="15.75">
      <c r="A3026"/>
      <c r="B3026"/>
      <c r="C3026"/>
      <c r="F3026"/>
      <c r="M3026"/>
      <c r="N3026" s="24">
        <f t="shared" si="113"/>
        <v>0</v>
      </c>
      <c r="O3026" s="24"/>
      <c r="P3026" s="24"/>
    </row>
    <row r="3027" spans="1:16" ht="15.75">
      <c r="A3027"/>
      <c r="B3027"/>
      <c r="C3027"/>
      <c r="F3027"/>
      <c r="M3027"/>
      <c r="N3027" s="24">
        <f t="shared" si="113"/>
        <v>0</v>
      </c>
      <c r="O3027" s="24"/>
      <c r="P3027" s="24"/>
    </row>
    <row r="3028" spans="1:16" ht="15.75">
      <c r="A3028"/>
      <c r="B3028"/>
      <c r="C3028"/>
      <c r="F3028"/>
      <c r="M3028"/>
      <c r="N3028" s="24">
        <f t="shared" si="113"/>
        <v>0</v>
      </c>
      <c r="O3028" s="24"/>
      <c r="P3028" s="24"/>
    </row>
    <row r="3029" spans="1:16" ht="15.75">
      <c r="A3029"/>
      <c r="B3029"/>
      <c r="C3029"/>
      <c r="F3029"/>
      <c r="M3029"/>
      <c r="N3029" s="24">
        <f t="shared" si="113"/>
        <v>0</v>
      </c>
      <c r="O3029" s="24"/>
      <c r="P3029" s="24"/>
    </row>
    <row r="3030" spans="1:16" ht="15.75">
      <c r="A3030"/>
      <c r="B3030"/>
      <c r="C3030"/>
      <c r="F3030"/>
      <c r="M3030"/>
      <c r="N3030" s="24">
        <f t="shared" si="113"/>
        <v>0</v>
      </c>
      <c r="O3030" s="24"/>
      <c r="P3030" s="24"/>
    </row>
    <row r="3031" spans="1:16" ht="15.75">
      <c r="A3031"/>
      <c r="B3031"/>
      <c r="C3031"/>
      <c r="F3031"/>
      <c r="M3031"/>
      <c r="N3031" s="24">
        <f t="shared" si="113"/>
        <v>0</v>
      </c>
      <c r="O3031" s="24"/>
      <c r="P3031" s="24"/>
    </row>
    <row r="3032" spans="1:16" ht="15.75">
      <c r="A3032"/>
      <c r="B3032"/>
      <c r="C3032"/>
      <c r="F3032"/>
      <c r="M3032"/>
      <c r="N3032" s="24">
        <f t="shared" si="113"/>
        <v>0</v>
      </c>
      <c r="O3032" s="24"/>
      <c r="P3032" s="24"/>
    </row>
    <row r="3033" spans="1:16" ht="15.75">
      <c r="A3033"/>
      <c r="B3033"/>
      <c r="C3033"/>
      <c r="F3033"/>
      <c r="M3033"/>
      <c r="N3033" s="24">
        <f t="shared" si="113"/>
        <v>0</v>
      </c>
      <c r="O3033" s="24"/>
      <c r="P3033" s="24"/>
    </row>
    <row r="3034" spans="1:16" ht="15.75">
      <c r="A3034"/>
      <c r="B3034"/>
      <c r="C3034"/>
      <c r="F3034"/>
      <c r="M3034"/>
      <c r="N3034" s="24">
        <f t="shared" si="113"/>
        <v>0</v>
      </c>
      <c r="O3034" s="24"/>
      <c r="P3034" s="24"/>
    </row>
    <row r="3035" spans="1:16" ht="15.75">
      <c r="A3035"/>
      <c r="B3035"/>
      <c r="C3035"/>
      <c r="F3035"/>
      <c r="M3035"/>
      <c r="N3035" s="24">
        <f t="shared" si="113"/>
        <v>0</v>
      </c>
      <c r="O3035" s="24"/>
      <c r="P3035" s="24"/>
    </row>
    <row r="3036" spans="1:16" ht="15.75">
      <c r="A3036"/>
      <c r="B3036"/>
      <c r="C3036"/>
      <c r="F3036"/>
      <c r="M3036"/>
      <c r="N3036" s="24">
        <f t="shared" si="113"/>
        <v>0</v>
      </c>
      <c r="O3036" s="24"/>
      <c r="P3036" s="24"/>
    </row>
    <row r="3037" spans="1:16" ht="15.75">
      <c r="A3037"/>
      <c r="B3037"/>
      <c r="C3037"/>
      <c r="F3037"/>
      <c r="M3037"/>
      <c r="N3037" s="24">
        <f t="shared" si="113"/>
        <v>0</v>
      </c>
      <c r="O3037" s="24"/>
      <c r="P3037" s="24"/>
    </row>
    <row r="3038" spans="1:16" ht="15.75">
      <c r="A3038"/>
      <c r="B3038"/>
      <c r="C3038"/>
      <c r="F3038"/>
      <c r="M3038"/>
      <c r="N3038" s="24">
        <f t="shared" si="113"/>
        <v>0</v>
      </c>
      <c r="O3038" s="24"/>
      <c r="P3038" s="24"/>
    </row>
    <row r="3039" spans="1:16" ht="15.75">
      <c r="A3039"/>
      <c r="B3039"/>
      <c r="C3039"/>
      <c r="F3039"/>
      <c r="M3039"/>
      <c r="N3039" s="24">
        <f t="shared" si="113"/>
        <v>0</v>
      </c>
      <c r="O3039" s="24"/>
      <c r="P3039" s="24"/>
    </row>
    <row r="3040" spans="1:16" ht="15.75">
      <c r="A3040"/>
      <c r="B3040"/>
      <c r="C3040"/>
      <c r="F3040"/>
      <c r="M3040"/>
      <c r="N3040" s="24">
        <f t="shared" si="113"/>
        <v>0</v>
      </c>
      <c r="O3040" s="24"/>
      <c r="P3040" s="24"/>
    </row>
    <row r="3041" spans="1:16" ht="15.75">
      <c r="A3041"/>
      <c r="B3041"/>
      <c r="C3041"/>
      <c r="F3041"/>
      <c r="M3041"/>
      <c r="N3041" s="24">
        <f t="shared" si="113"/>
        <v>0</v>
      </c>
      <c r="O3041" s="24"/>
      <c r="P3041" s="24"/>
    </row>
    <row r="3042" spans="1:16" ht="15.75">
      <c r="A3042"/>
      <c r="B3042"/>
      <c r="C3042"/>
      <c r="F3042"/>
      <c r="M3042"/>
      <c r="N3042" s="24">
        <f t="shared" si="113"/>
        <v>0</v>
      </c>
      <c r="O3042" s="24"/>
      <c r="P3042" s="24"/>
    </row>
    <row r="3043" spans="1:16" ht="15.75">
      <c r="A3043"/>
      <c r="B3043"/>
      <c r="C3043"/>
      <c r="F3043"/>
      <c r="M3043"/>
      <c r="N3043" s="24">
        <f t="shared" si="113"/>
        <v>0</v>
      </c>
      <c r="O3043" s="24"/>
      <c r="P3043" s="24"/>
    </row>
    <row r="3044" spans="1:16" ht="15.75">
      <c r="A3044"/>
      <c r="B3044"/>
      <c r="C3044"/>
      <c r="F3044"/>
      <c r="M3044"/>
      <c r="N3044" s="24">
        <f t="shared" si="113"/>
        <v>0</v>
      </c>
      <c r="O3044" s="24"/>
      <c r="P3044" s="24"/>
    </row>
    <row r="3045" spans="1:16" ht="15.75">
      <c r="A3045"/>
      <c r="B3045"/>
      <c r="C3045"/>
      <c r="F3045"/>
      <c r="M3045"/>
      <c r="N3045" s="24">
        <f t="shared" si="113"/>
        <v>0</v>
      </c>
      <c r="O3045" s="24"/>
      <c r="P3045" s="24"/>
    </row>
    <row r="3046" spans="1:16" ht="15.75">
      <c r="A3046"/>
      <c r="B3046"/>
      <c r="C3046"/>
      <c r="F3046"/>
      <c r="M3046"/>
      <c r="N3046" s="24">
        <f t="shared" si="113"/>
        <v>0</v>
      </c>
      <c r="O3046" s="24"/>
      <c r="P3046" s="24"/>
    </row>
    <row r="3047" spans="1:16" ht="15.75">
      <c r="A3047"/>
      <c r="B3047"/>
      <c r="C3047"/>
      <c r="F3047"/>
      <c r="M3047"/>
      <c r="N3047" s="24">
        <f t="shared" si="113"/>
        <v>0</v>
      </c>
      <c r="O3047" s="24"/>
      <c r="P3047" s="24"/>
    </row>
    <row r="3048" spans="1:16" ht="15.75">
      <c r="A3048"/>
      <c r="B3048"/>
      <c r="C3048"/>
      <c r="F3048"/>
      <c r="M3048"/>
      <c r="N3048" s="24">
        <f t="shared" si="113"/>
        <v>0</v>
      </c>
      <c r="O3048" s="24"/>
      <c r="P3048" s="24"/>
    </row>
    <row r="3049" spans="1:16" ht="15.75">
      <c r="A3049"/>
      <c r="B3049"/>
      <c r="C3049"/>
      <c r="F3049"/>
      <c r="M3049"/>
      <c r="N3049" s="24">
        <f t="shared" si="113"/>
        <v>0</v>
      </c>
      <c r="O3049" s="24"/>
      <c r="P3049" s="24"/>
    </row>
    <row r="3050" spans="1:16" ht="15.75">
      <c r="A3050"/>
      <c r="B3050"/>
      <c r="C3050"/>
      <c r="F3050"/>
      <c r="M3050"/>
      <c r="N3050" s="24">
        <f t="shared" si="113"/>
        <v>0</v>
      </c>
      <c r="O3050" s="24"/>
      <c r="P3050" s="24"/>
    </row>
    <row r="3051" spans="1:16" ht="15.75">
      <c r="A3051"/>
      <c r="B3051"/>
      <c r="C3051"/>
      <c r="F3051"/>
      <c r="M3051"/>
      <c r="N3051" s="24">
        <f t="shared" si="113"/>
        <v>0</v>
      </c>
      <c r="O3051" s="24"/>
      <c r="P3051" s="24"/>
    </row>
    <row r="3052" spans="1:16" ht="15.75">
      <c r="A3052"/>
      <c r="B3052"/>
      <c r="C3052"/>
      <c r="F3052"/>
      <c r="M3052"/>
      <c r="N3052" s="24">
        <f t="shared" si="113"/>
        <v>0</v>
      </c>
      <c r="O3052" s="24"/>
      <c r="P3052" s="24"/>
    </row>
    <row r="3053" spans="1:16" ht="15.75">
      <c r="A3053"/>
      <c r="B3053"/>
      <c r="C3053"/>
      <c r="F3053"/>
      <c r="M3053"/>
      <c r="N3053" s="24">
        <f t="shared" si="113"/>
        <v>0</v>
      </c>
      <c r="O3053" s="24"/>
      <c r="P3053" s="24"/>
    </row>
    <row r="3054" spans="1:16" ht="15.75">
      <c r="A3054"/>
      <c r="B3054"/>
      <c r="C3054"/>
      <c r="F3054"/>
      <c r="M3054"/>
      <c r="N3054" s="24">
        <f t="shared" si="113"/>
        <v>0</v>
      </c>
      <c r="O3054" s="24"/>
      <c r="P3054" s="24"/>
    </row>
    <row r="3055" spans="1:16" ht="15.75">
      <c r="A3055"/>
      <c r="B3055"/>
      <c r="C3055"/>
      <c r="F3055"/>
      <c r="M3055"/>
      <c r="N3055" s="24">
        <f t="shared" si="113"/>
        <v>0</v>
      </c>
      <c r="O3055" s="24"/>
      <c r="P3055" s="24"/>
    </row>
    <row r="3056" spans="1:16" ht="15.75">
      <c r="A3056"/>
      <c r="B3056"/>
      <c r="C3056"/>
      <c r="F3056"/>
      <c r="M3056"/>
      <c r="N3056" s="24">
        <f t="shared" si="113"/>
        <v>0</v>
      </c>
      <c r="O3056" s="24"/>
      <c r="P3056" s="24"/>
    </row>
    <row r="3057" spans="1:16" ht="15.75">
      <c r="A3057"/>
      <c r="B3057"/>
      <c r="C3057"/>
      <c r="F3057"/>
      <c r="M3057"/>
      <c r="N3057" s="24">
        <f t="shared" si="113"/>
        <v>0</v>
      </c>
      <c r="O3057" s="24"/>
      <c r="P3057" s="24"/>
    </row>
    <row r="3058" spans="1:16" ht="15.75">
      <c r="A3058"/>
      <c r="B3058"/>
      <c r="C3058"/>
      <c r="F3058"/>
      <c r="M3058"/>
      <c r="N3058" s="24">
        <f t="shared" si="113"/>
        <v>0</v>
      </c>
      <c r="O3058" s="24"/>
      <c r="P3058" s="24"/>
    </row>
    <row r="3059" spans="1:16" ht="15.75">
      <c r="A3059"/>
      <c r="B3059"/>
      <c r="C3059"/>
      <c r="F3059"/>
      <c r="M3059"/>
      <c r="N3059" s="24">
        <f t="shared" si="113"/>
        <v>0</v>
      </c>
      <c r="O3059" s="24"/>
      <c r="P3059" s="24"/>
    </row>
    <row r="3060" spans="1:16" ht="15.75">
      <c r="A3060"/>
      <c r="B3060"/>
      <c r="C3060"/>
      <c r="F3060"/>
      <c r="M3060"/>
      <c r="N3060" s="24">
        <f t="shared" si="113"/>
        <v>0</v>
      </c>
      <c r="O3060" s="24"/>
      <c r="P3060" s="24"/>
    </row>
    <row r="3061" spans="1:16" ht="15.75">
      <c r="A3061"/>
      <c r="B3061"/>
      <c r="C3061"/>
      <c r="F3061"/>
      <c r="M3061"/>
      <c r="N3061" s="24">
        <f t="shared" si="113"/>
        <v>0</v>
      </c>
      <c r="O3061" s="24"/>
      <c r="P3061" s="24"/>
    </row>
    <row r="3062" spans="1:16" ht="15.75">
      <c r="A3062"/>
      <c r="B3062"/>
      <c r="C3062"/>
      <c r="F3062"/>
      <c r="M3062"/>
      <c r="N3062" s="24">
        <f t="shared" si="113"/>
        <v>0</v>
      </c>
      <c r="O3062" s="24"/>
      <c r="P3062" s="24"/>
    </row>
    <row r="3063" spans="1:16" ht="15.75">
      <c r="A3063"/>
      <c r="B3063"/>
      <c r="C3063"/>
      <c r="F3063"/>
      <c r="M3063"/>
      <c r="N3063" s="24">
        <f t="shared" si="113"/>
        <v>0</v>
      </c>
      <c r="O3063" s="24"/>
      <c r="P3063" s="24"/>
    </row>
    <row r="3064" spans="1:16" ht="15.75">
      <c r="A3064"/>
      <c r="B3064"/>
      <c r="C3064"/>
      <c r="F3064"/>
      <c r="M3064"/>
      <c r="N3064" s="24">
        <f t="shared" si="113"/>
        <v>0</v>
      </c>
      <c r="O3064" s="24"/>
      <c r="P3064" s="24"/>
    </row>
    <row r="3065" spans="1:16" ht="15.75">
      <c r="A3065"/>
      <c r="B3065"/>
      <c r="C3065"/>
      <c r="F3065"/>
      <c r="M3065"/>
      <c r="N3065" s="24">
        <f t="shared" si="113"/>
        <v>0</v>
      </c>
      <c r="O3065" s="24"/>
      <c r="P3065" s="24"/>
    </row>
    <row r="3066" spans="1:16" ht="15.75">
      <c r="A3066"/>
      <c r="B3066"/>
      <c r="C3066"/>
      <c r="F3066"/>
      <c r="M3066"/>
      <c r="N3066" s="24">
        <f t="shared" si="113"/>
        <v>0</v>
      </c>
      <c r="O3066" s="24"/>
      <c r="P3066" s="24"/>
    </row>
    <row r="3067" spans="1:16" ht="15.75">
      <c r="A3067"/>
      <c r="B3067"/>
      <c r="C3067"/>
      <c r="F3067"/>
      <c r="M3067"/>
      <c r="N3067" s="24">
        <f t="shared" si="113"/>
        <v>0</v>
      </c>
      <c r="O3067" s="24"/>
      <c r="P3067" s="24"/>
    </row>
    <row r="3068" spans="1:16" ht="15.75">
      <c r="A3068"/>
      <c r="B3068"/>
      <c r="C3068"/>
      <c r="F3068"/>
      <c r="M3068"/>
      <c r="N3068" s="24">
        <f t="shared" si="113"/>
        <v>0</v>
      </c>
      <c r="O3068" s="24"/>
      <c r="P3068" s="24"/>
    </row>
    <row r="3069" spans="1:16" ht="15.75">
      <c r="A3069"/>
      <c r="B3069"/>
      <c r="C3069"/>
      <c r="F3069"/>
      <c r="M3069"/>
      <c r="N3069" s="24">
        <f t="shared" si="113"/>
        <v>0</v>
      </c>
      <c r="O3069" s="24"/>
      <c r="P3069" s="24"/>
    </row>
    <row r="3070" spans="1:16" ht="15.75">
      <c r="A3070"/>
      <c r="B3070"/>
      <c r="C3070"/>
      <c r="F3070"/>
      <c r="M3070"/>
      <c r="N3070" s="24">
        <f t="shared" si="113"/>
        <v>0</v>
      </c>
      <c r="O3070" s="24"/>
      <c r="P3070" s="24"/>
    </row>
    <row r="3071" spans="1:16" ht="15.75">
      <c r="A3071"/>
      <c r="B3071"/>
      <c r="C3071"/>
      <c r="F3071"/>
      <c r="M3071"/>
      <c r="N3071" s="24">
        <f t="shared" si="113"/>
        <v>0</v>
      </c>
      <c r="O3071" s="24"/>
      <c r="P3071" s="24"/>
    </row>
    <row r="3072" spans="1:16" ht="15.75">
      <c r="A3072"/>
      <c r="B3072"/>
      <c r="C3072"/>
      <c r="F3072"/>
      <c r="M3072"/>
      <c r="N3072" s="24">
        <f t="shared" si="113"/>
        <v>0</v>
      </c>
      <c r="O3072" s="24"/>
      <c r="P3072" s="24"/>
    </row>
    <row r="3073" spans="1:16" ht="15.75">
      <c r="A3073"/>
      <c r="B3073"/>
      <c r="C3073"/>
      <c r="F3073"/>
      <c r="M3073"/>
      <c r="N3073" s="24">
        <f t="shared" si="113"/>
        <v>0</v>
      </c>
      <c r="O3073" s="24"/>
      <c r="P3073" s="24"/>
    </row>
    <row r="3074" spans="1:16" ht="15.75">
      <c r="A3074"/>
      <c r="B3074"/>
      <c r="C3074"/>
      <c r="F3074"/>
      <c r="M3074"/>
      <c r="N3074" s="24">
        <f t="shared" si="113"/>
        <v>0</v>
      </c>
      <c r="O3074" s="24"/>
      <c r="P3074" s="24"/>
    </row>
    <row r="3075" spans="1:16" ht="15.75">
      <c r="A3075"/>
      <c r="B3075"/>
      <c r="C3075"/>
      <c r="F3075"/>
      <c r="M3075"/>
      <c r="N3075" s="24">
        <f t="shared" si="113"/>
        <v>0</v>
      </c>
      <c r="O3075" s="24"/>
      <c r="P3075" s="24"/>
    </row>
    <row r="3076" spans="1:16" ht="15.75">
      <c r="A3076"/>
      <c r="B3076"/>
      <c r="C3076"/>
      <c r="F3076"/>
      <c r="M3076"/>
      <c r="N3076" s="24">
        <f t="shared" si="113"/>
        <v>0</v>
      </c>
      <c r="O3076" s="24"/>
      <c r="P3076" s="24"/>
    </row>
    <row r="3077" spans="1:16" ht="15.75">
      <c r="A3077"/>
      <c r="B3077"/>
      <c r="C3077"/>
      <c r="F3077"/>
      <c r="M3077"/>
      <c r="N3077" s="24">
        <f aca="true" t="shared" si="114" ref="N3077:N3140">C3077+F3077</f>
        <v>0</v>
      </c>
      <c r="O3077" s="24"/>
      <c r="P3077" s="24"/>
    </row>
    <row r="3078" spans="1:16" ht="15.75">
      <c r="A3078"/>
      <c r="B3078"/>
      <c r="C3078"/>
      <c r="F3078"/>
      <c r="M3078"/>
      <c r="N3078" s="24">
        <f t="shared" si="114"/>
        <v>0</v>
      </c>
      <c r="O3078" s="24"/>
      <c r="P3078" s="24"/>
    </row>
    <row r="3079" spans="1:16" ht="15.75">
      <c r="A3079"/>
      <c r="B3079"/>
      <c r="C3079"/>
      <c r="F3079"/>
      <c r="M3079"/>
      <c r="N3079" s="24">
        <f t="shared" si="114"/>
        <v>0</v>
      </c>
      <c r="O3079" s="24"/>
      <c r="P3079" s="24"/>
    </row>
    <row r="3080" spans="1:16" ht="15.75">
      <c r="A3080"/>
      <c r="B3080"/>
      <c r="C3080"/>
      <c r="F3080"/>
      <c r="M3080"/>
      <c r="N3080" s="24">
        <f t="shared" si="114"/>
        <v>0</v>
      </c>
      <c r="O3080" s="24"/>
      <c r="P3080" s="24"/>
    </row>
    <row r="3081" spans="1:16" ht="15.75">
      <c r="A3081"/>
      <c r="B3081"/>
      <c r="C3081"/>
      <c r="F3081"/>
      <c r="M3081"/>
      <c r="N3081" s="24">
        <f t="shared" si="114"/>
        <v>0</v>
      </c>
      <c r="O3081" s="24"/>
      <c r="P3081" s="24"/>
    </row>
    <row r="3082" spans="1:16" ht="15.75">
      <c r="A3082"/>
      <c r="B3082"/>
      <c r="C3082"/>
      <c r="F3082"/>
      <c r="M3082"/>
      <c r="N3082" s="24">
        <f t="shared" si="114"/>
        <v>0</v>
      </c>
      <c r="O3082" s="24"/>
      <c r="P3082" s="24"/>
    </row>
    <row r="3083" spans="1:16" ht="15.75">
      <c r="A3083"/>
      <c r="B3083"/>
      <c r="C3083"/>
      <c r="F3083"/>
      <c r="M3083"/>
      <c r="N3083" s="24">
        <f t="shared" si="114"/>
        <v>0</v>
      </c>
      <c r="O3083" s="24"/>
      <c r="P3083" s="24"/>
    </row>
    <row r="3084" spans="1:16" ht="15.75">
      <c r="A3084"/>
      <c r="B3084"/>
      <c r="C3084"/>
      <c r="F3084"/>
      <c r="M3084"/>
      <c r="N3084" s="24">
        <f t="shared" si="114"/>
        <v>0</v>
      </c>
      <c r="O3084" s="24"/>
      <c r="P3084" s="24"/>
    </row>
    <row r="3085" spans="1:16" ht="15.75">
      <c r="A3085"/>
      <c r="B3085"/>
      <c r="C3085"/>
      <c r="F3085"/>
      <c r="M3085"/>
      <c r="N3085" s="24">
        <f t="shared" si="114"/>
        <v>0</v>
      </c>
      <c r="O3085" s="24"/>
      <c r="P3085" s="24"/>
    </row>
    <row r="3086" spans="1:16" ht="15.75">
      <c r="A3086"/>
      <c r="B3086"/>
      <c r="C3086"/>
      <c r="F3086"/>
      <c r="M3086"/>
      <c r="N3086" s="24">
        <f t="shared" si="114"/>
        <v>0</v>
      </c>
      <c r="O3086" s="24"/>
      <c r="P3086" s="24"/>
    </row>
    <row r="3087" spans="1:16" ht="15.75">
      <c r="A3087"/>
      <c r="B3087"/>
      <c r="C3087"/>
      <c r="F3087"/>
      <c r="M3087"/>
      <c r="N3087" s="24">
        <f t="shared" si="114"/>
        <v>0</v>
      </c>
      <c r="O3087" s="24"/>
      <c r="P3087" s="24"/>
    </row>
    <row r="3088" spans="1:16" ht="15.75">
      <c r="A3088"/>
      <c r="B3088"/>
      <c r="C3088"/>
      <c r="F3088"/>
      <c r="M3088"/>
      <c r="N3088" s="24">
        <f t="shared" si="114"/>
        <v>0</v>
      </c>
      <c r="O3088" s="24"/>
      <c r="P3088" s="24"/>
    </row>
    <row r="3089" spans="1:16" ht="15.75">
      <c r="A3089"/>
      <c r="B3089"/>
      <c r="C3089"/>
      <c r="F3089"/>
      <c r="M3089"/>
      <c r="N3089" s="24">
        <f t="shared" si="114"/>
        <v>0</v>
      </c>
      <c r="O3089" s="24"/>
      <c r="P3089" s="24"/>
    </row>
    <row r="3090" spans="1:16" ht="15.75">
      <c r="A3090"/>
      <c r="B3090"/>
      <c r="C3090"/>
      <c r="F3090"/>
      <c r="M3090"/>
      <c r="N3090" s="24">
        <f t="shared" si="114"/>
        <v>0</v>
      </c>
      <c r="O3090" s="24"/>
      <c r="P3090" s="24"/>
    </row>
    <row r="3091" spans="1:16" ht="15.75">
      <c r="A3091"/>
      <c r="B3091"/>
      <c r="C3091"/>
      <c r="F3091"/>
      <c r="M3091"/>
      <c r="N3091" s="24">
        <f t="shared" si="114"/>
        <v>0</v>
      </c>
      <c r="O3091" s="24"/>
      <c r="P3091" s="24"/>
    </row>
    <row r="3092" spans="1:16" ht="15.75">
      <c r="A3092"/>
      <c r="B3092"/>
      <c r="C3092"/>
      <c r="F3092"/>
      <c r="M3092"/>
      <c r="N3092" s="24">
        <f t="shared" si="114"/>
        <v>0</v>
      </c>
      <c r="O3092" s="24"/>
      <c r="P3092" s="24"/>
    </row>
    <row r="3093" spans="1:16" ht="15.75">
      <c r="A3093"/>
      <c r="B3093"/>
      <c r="C3093"/>
      <c r="F3093"/>
      <c r="M3093"/>
      <c r="N3093" s="24">
        <f t="shared" si="114"/>
        <v>0</v>
      </c>
      <c r="O3093" s="24"/>
      <c r="P3093" s="24"/>
    </row>
    <row r="3094" spans="1:16" ht="15.75">
      <c r="A3094"/>
      <c r="B3094"/>
      <c r="C3094"/>
      <c r="F3094"/>
      <c r="M3094"/>
      <c r="N3094" s="24">
        <f t="shared" si="114"/>
        <v>0</v>
      </c>
      <c r="O3094" s="24"/>
      <c r="P3094" s="24"/>
    </row>
    <row r="3095" spans="1:16" ht="15.75">
      <c r="A3095"/>
      <c r="B3095"/>
      <c r="C3095"/>
      <c r="F3095"/>
      <c r="M3095"/>
      <c r="N3095" s="24">
        <f t="shared" si="114"/>
        <v>0</v>
      </c>
      <c r="O3095" s="24"/>
      <c r="P3095" s="24"/>
    </row>
    <row r="3096" spans="1:16" ht="15.75">
      <c r="A3096"/>
      <c r="B3096"/>
      <c r="C3096"/>
      <c r="F3096"/>
      <c r="M3096"/>
      <c r="N3096" s="24">
        <f t="shared" si="114"/>
        <v>0</v>
      </c>
      <c r="O3096" s="24"/>
      <c r="P3096" s="24"/>
    </row>
    <row r="3097" spans="1:16" ht="15.75">
      <c r="A3097"/>
      <c r="B3097"/>
      <c r="C3097"/>
      <c r="F3097"/>
      <c r="M3097"/>
      <c r="N3097" s="24">
        <f t="shared" si="114"/>
        <v>0</v>
      </c>
      <c r="O3097" s="24"/>
      <c r="P3097" s="24"/>
    </row>
    <row r="3098" spans="1:16" ht="15.75">
      <c r="A3098"/>
      <c r="B3098"/>
      <c r="C3098"/>
      <c r="F3098"/>
      <c r="M3098"/>
      <c r="N3098" s="24">
        <f t="shared" si="114"/>
        <v>0</v>
      </c>
      <c r="O3098" s="24"/>
      <c r="P3098" s="24"/>
    </row>
    <row r="3099" spans="1:16" ht="15.75">
      <c r="A3099"/>
      <c r="B3099"/>
      <c r="C3099"/>
      <c r="F3099"/>
      <c r="M3099"/>
      <c r="N3099" s="24">
        <f t="shared" si="114"/>
        <v>0</v>
      </c>
      <c r="O3099" s="24"/>
      <c r="P3099" s="24"/>
    </row>
    <row r="3100" spans="1:16" ht="15.75">
      <c r="A3100"/>
      <c r="B3100"/>
      <c r="C3100"/>
      <c r="F3100"/>
      <c r="M3100"/>
      <c r="N3100" s="24">
        <f t="shared" si="114"/>
        <v>0</v>
      </c>
      <c r="O3100" s="24"/>
      <c r="P3100" s="24"/>
    </row>
    <row r="3101" spans="1:16" ht="15.75">
      <c r="A3101"/>
      <c r="B3101"/>
      <c r="C3101"/>
      <c r="F3101"/>
      <c r="M3101"/>
      <c r="N3101" s="24">
        <f t="shared" si="114"/>
        <v>0</v>
      </c>
      <c r="O3101" s="24"/>
      <c r="P3101" s="24"/>
    </row>
    <row r="3102" spans="1:16" ht="15.75">
      <c r="A3102"/>
      <c r="B3102"/>
      <c r="C3102"/>
      <c r="F3102"/>
      <c r="M3102"/>
      <c r="N3102" s="24">
        <f t="shared" si="114"/>
        <v>0</v>
      </c>
      <c r="O3102" s="24"/>
      <c r="P3102" s="24"/>
    </row>
    <row r="3103" spans="1:16" ht="15.75">
      <c r="A3103"/>
      <c r="B3103"/>
      <c r="C3103"/>
      <c r="F3103"/>
      <c r="M3103"/>
      <c r="N3103" s="24">
        <f t="shared" si="114"/>
        <v>0</v>
      </c>
      <c r="O3103" s="24"/>
      <c r="P3103" s="24"/>
    </row>
    <row r="3104" spans="1:16" ht="15.75">
      <c r="A3104"/>
      <c r="B3104"/>
      <c r="C3104"/>
      <c r="F3104"/>
      <c r="M3104"/>
      <c r="N3104" s="24">
        <f t="shared" si="114"/>
        <v>0</v>
      </c>
      <c r="O3104" s="24"/>
      <c r="P3104" s="24"/>
    </row>
    <row r="3105" spans="1:16" ht="15.75">
      <c r="A3105"/>
      <c r="B3105"/>
      <c r="C3105"/>
      <c r="F3105"/>
      <c r="M3105"/>
      <c r="N3105" s="24">
        <f t="shared" si="114"/>
        <v>0</v>
      </c>
      <c r="O3105" s="24"/>
      <c r="P3105" s="24"/>
    </row>
    <row r="3106" spans="1:16" ht="15.75">
      <c r="A3106"/>
      <c r="B3106"/>
      <c r="C3106"/>
      <c r="F3106"/>
      <c r="M3106"/>
      <c r="N3106" s="24">
        <f t="shared" si="114"/>
        <v>0</v>
      </c>
      <c r="O3106" s="24"/>
      <c r="P3106" s="24"/>
    </row>
    <row r="3107" spans="1:16" ht="15.75">
      <c r="A3107"/>
      <c r="B3107"/>
      <c r="C3107"/>
      <c r="F3107"/>
      <c r="M3107"/>
      <c r="N3107" s="24">
        <f t="shared" si="114"/>
        <v>0</v>
      </c>
      <c r="O3107" s="24"/>
      <c r="P3107" s="24"/>
    </row>
    <row r="3108" spans="1:16" ht="15.75">
      <c r="A3108"/>
      <c r="B3108"/>
      <c r="C3108"/>
      <c r="F3108"/>
      <c r="M3108"/>
      <c r="N3108" s="24">
        <f t="shared" si="114"/>
        <v>0</v>
      </c>
      <c r="O3108" s="24"/>
      <c r="P3108" s="24"/>
    </row>
    <row r="3109" spans="1:16" ht="15.75">
      <c r="A3109"/>
      <c r="B3109"/>
      <c r="C3109"/>
      <c r="F3109"/>
      <c r="M3109"/>
      <c r="N3109" s="24">
        <f t="shared" si="114"/>
        <v>0</v>
      </c>
      <c r="O3109" s="24"/>
      <c r="P3109" s="24"/>
    </row>
    <row r="3110" spans="1:16" ht="15.75">
      <c r="A3110"/>
      <c r="B3110"/>
      <c r="C3110"/>
      <c r="F3110"/>
      <c r="M3110"/>
      <c r="N3110" s="24">
        <f t="shared" si="114"/>
        <v>0</v>
      </c>
      <c r="O3110" s="24"/>
      <c r="P3110" s="24"/>
    </row>
    <row r="3111" spans="1:16" ht="15.75">
      <c r="A3111"/>
      <c r="B3111"/>
      <c r="C3111"/>
      <c r="F3111"/>
      <c r="M3111"/>
      <c r="N3111" s="24">
        <f t="shared" si="114"/>
        <v>0</v>
      </c>
      <c r="O3111" s="24"/>
      <c r="P3111" s="24"/>
    </row>
    <row r="3112" spans="1:16" ht="15.75">
      <c r="A3112"/>
      <c r="B3112"/>
      <c r="C3112"/>
      <c r="F3112"/>
      <c r="M3112"/>
      <c r="N3112" s="24">
        <f t="shared" si="114"/>
        <v>0</v>
      </c>
      <c r="O3112" s="24"/>
      <c r="P3112" s="24"/>
    </row>
    <row r="3113" spans="1:16" ht="15.75">
      <c r="A3113"/>
      <c r="B3113"/>
      <c r="C3113"/>
      <c r="F3113"/>
      <c r="M3113"/>
      <c r="N3113" s="24">
        <f t="shared" si="114"/>
        <v>0</v>
      </c>
      <c r="O3113" s="24"/>
      <c r="P3113" s="24"/>
    </row>
    <row r="3114" spans="1:16" ht="15.75">
      <c r="A3114"/>
      <c r="B3114"/>
      <c r="C3114"/>
      <c r="F3114"/>
      <c r="M3114"/>
      <c r="N3114" s="24">
        <f t="shared" si="114"/>
        <v>0</v>
      </c>
      <c r="O3114" s="24"/>
      <c r="P3114" s="24"/>
    </row>
    <row r="3115" spans="1:16" ht="15.75">
      <c r="A3115"/>
      <c r="B3115"/>
      <c r="C3115"/>
      <c r="F3115"/>
      <c r="M3115"/>
      <c r="N3115" s="24">
        <f t="shared" si="114"/>
        <v>0</v>
      </c>
      <c r="O3115" s="24"/>
      <c r="P3115" s="24"/>
    </row>
    <row r="3116" spans="1:16" ht="15.75">
      <c r="A3116"/>
      <c r="B3116"/>
      <c r="C3116"/>
      <c r="F3116"/>
      <c r="M3116"/>
      <c r="N3116" s="24">
        <f t="shared" si="114"/>
        <v>0</v>
      </c>
      <c r="O3116" s="24"/>
      <c r="P3116" s="24"/>
    </row>
    <row r="3117" spans="1:16" ht="15.75">
      <c r="A3117"/>
      <c r="B3117"/>
      <c r="C3117"/>
      <c r="F3117"/>
      <c r="M3117"/>
      <c r="N3117" s="24">
        <f t="shared" si="114"/>
        <v>0</v>
      </c>
      <c r="O3117" s="24"/>
      <c r="P3117" s="24"/>
    </row>
    <row r="3118" spans="1:16" ht="15.75">
      <c r="A3118"/>
      <c r="B3118"/>
      <c r="C3118"/>
      <c r="F3118"/>
      <c r="M3118"/>
      <c r="N3118" s="24">
        <f t="shared" si="114"/>
        <v>0</v>
      </c>
      <c r="O3118" s="24"/>
      <c r="P3118" s="24"/>
    </row>
    <row r="3119" spans="1:16" ht="15.75">
      <c r="A3119"/>
      <c r="B3119"/>
      <c r="C3119"/>
      <c r="F3119"/>
      <c r="M3119"/>
      <c r="N3119" s="24">
        <f t="shared" si="114"/>
        <v>0</v>
      </c>
      <c r="O3119" s="24"/>
      <c r="P3119" s="24"/>
    </row>
    <row r="3120" spans="1:16" ht="15.75">
      <c r="A3120"/>
      <c r="B3120"/>
      <c r="C3120"/>
      <c r="F3120"/>
      <c r="M3120"/>
      <c r="N3120" s="24">
        <f t="shared" si="114"/>
        <v>0</v>
      </c>
      <c r="O3120" s="24"/>
      <c r="P3120" s="24"/>
    </row>
    <row r="3121" spans="1:16" ht="15.75">
      <c r="A3121"/>
      <c r="B3121"/>
      <c r="C3121"/>
      <c r="F3121"/>
      <c r="M3121"/>
      <c r="N3121" s="24">
        <f t="shared" si="114"/>
        <v>0</v>
      </c>
      <c r="O3121" s="24"/>
      <c r="P3121" s="24"/>
    </row>
    <row r="3122" spans="1:16" ht="15.75">
      <c r="A3122"/>
      <c r="B3122"/>
      <c r="C3122"/>
      <c r="F3122"/>
      <c r="M3122"/>
      <c r="N3122" s="24">
        <f t="shared" si="114"/>
        <v>0</v>
      </c>
      <c r="O3122" s="24"/>
      <c r="P3122" s="24"/>
    </row>
    <row r="3123" spans="1:16" ht="15.75">
      <c r="A3123"/>
      <c r="B3123"/>
      <c r="C3123"/>
      <c r="F3123"/>
      <c r="M3123"/>
      <c r="N3123" s="24">
        <f t="shared" si="114"/>
        <v>0</v>
      </c>
      <c r="O3123" s="24"/>
      <c r="P3123" s="24"/>
    </row>
    <row r="3124" spans="1:16" ht="15.75">
      <c r="A3124"/>
      <c r="B3124"/>
      <c r="C3124"/>
      <c r="F3124"/>
      <c r="M3124"/>
      <c r="N3124" s="24">
        <f t="shared" si="114"/>
        <v>0</v>
      </c>
      <c r="O3124" s="24"/>
      <c r="P3124" s="24"/>
    </row>
    <row r="3125" spans="1:16" ht="15.75">
      <c r="A3125"/>
      <c r="B3125"/>
      <c r="C3125"/>
      <c r="F3125"/>
      <c r="M3125"/>
      <c r="N3125" s="24">
        <f t="shared" si="114"/>
        <v>0</v>
      </c>
      <c r="O3125" s="24"/>
      <c r="P3125" s="24"/>
    </row>
    <row r="3126" spans="1:16" ht="15.75">
      <c r="A3126"/>
      <c r="B3126"/>
      <c r="C3126"/>
      <c r="F3126"/>
      <c r="M3126"/>
      <c r="N3126" s="24">
        <f t="shared" si="114"/>
        <v>0</v>
      </c>
      <c r="O3126" s="24"/>
      <c r="P3126" s="24"/>
    </row>
    <row r="3127" spans="1:16" ht="15.75">
      <c r="A3127"/>
      <c r="B3127"/>
      <c r="C3127"/>
      <c r="F3127"/>
      <c r="M3127"/>
      <c r="N3127" s="24">
        <f t="shared" si="114"/>
        <v>0</v>
      </c>
      <c r="O3127" s="24"/>
      <c r="P3127" s="24"/>
    </row>
    <row r="3128" spans="1:16" ht="15.75">
      <c r="A3128"/>
      <c r="B3128"/>
      <c r="C3128"/>
      <c r="F3128"/>
      <c r="M3128"/>
      <c r="N3128" s="24">
        <f t="shared" si="114"/>
        <v>0</v>
      </c>
      <c r="O3128" s="24"/>
      <c r="P3128" s="24"/>
    </row>
    <row r="3129" spans="1:16" ht="15.75">
      <c r="A3129"/>
      <c r="B3129"/>
      <c r="C3129"/>
      <c r="F3129"/>
      <c r="M3129"/>
      <c r="N3129" s="24">
        <f t="shared" si="114"/>
        <v>0</v>
      </c>
      <c r="O3129" s="24"/>
      <c r="P3129" s="24"/>
    </row>
    <row r="3130" spans="1:16" ht="15.75">
      <c r="A3130"/>
      <c r="B3130"/>
      <c r="C3130"/>
      <c r="F3130"/>
      <c r="M3130"/>
      <c r="N3130" s="24">
        <f t="shared" si="114"/>
        <v>0</v>
      </c>
      <c r="O3130" s="24"/>
      <c r="P3130" s="24"/>
    </row>
    <row r="3131" spans="1:16" ht="15.75">
      <c r="A3131"/>
      <c r="B3131"/>
      <c r="C3131"/>
      <c r="F3131"/>
      <c r="M3131"/>
      <c r="N3131" s="24">
        <f t="shared" si="114"/>
        <v>0</v>
      </c>
      <c r="O3131" s="24"/>
      <c r="P3131" s="24"/>
    </row>
    <row r="3132" spans="1:16" ht="15.75">
      <c r="A3132"/>
      <c r="B3132"/>
      <c r="C3132"/>
      <c r="F3132"/>
      <c r="M3132"/>
      <c r="N3132" s="24">
        <f t="shared" si="114"/>
        <v>0</v>
      </c>
      <c r="O3132" s="24"/>
      <c r="P3132" s="24"/>
    </row>
    <row r="3133" spans="1:16" ht="15.75">
      <c r="A3133"/>
      <c r="B3133"/>
      <c r="C3133"/>
      <c r="F3133"/>
      <c r="M3133"/>
      <c r="N3133" s="24">
        <f t="shared" si="114"/>
        <v>0</v>
      </c>
      <c r="O3133" s="24"/>
      <c r="P3133" s="24"/>
    </row>
    <row r="3134" spans="1:16" ht="15.75">
      <c r="A3134"/>
      <c r="B3134"/>
      <c r="C3134"/>
      <c r="F3134"/>
      <c r="M3134"/>
      <c r="N3134" s="24">
        <f t="shared" si="114"/>
        <v>0</v>
      </c>
      <c r="O3134" s="24"/>
      <c r="P3134" s="24"/>
    </row>
    <row r="3135" spans="1:16" ht="15.75">
      <c r="A3135"/>
      <c r="B3135"/>
      <c r="C3135"/>
      <c r="F3135"/>
      <c r="M3135"/>
      <c r="N3135" s="24">
        <f t="shared" si="114"/>
        <v>0</v>
      </c>
      <c r="O3135" s="24"/>
      <c r="P3135" s="24"/>
    </row>
    <row r="3136" spans="1:16" ht="15.75">
      <c r="A3136"/>
      <c r="B3136"/>
      <c r="C3136"/>
      <c r="F3136"/>
      <c r="M3136"/>
      <c r="N3136" s="24">
        <f t="shared" si="114"/>
        <v>0</v>
      </c>
      <c r="O3136" s="24"/>
      <c r="P3136" s="24"/>
    </row>
    <row r="3137" spans="1:16" ht="15.75">
      <c r="A3137"/>
      <c r="B3137"/>
      <c r="C3137"/>
      <c r="F3137"/>
      <c r="M3137"/>
      <c r="N3137" s="24">
        <f t="shared" si="114"/>
        <v>0</v>
      </c>
      <c r="O3137" s="24"/>
      <c r="P3137" s="24"/>
    </row>
    <row r="3138" spans="1:16" ht="15.75">
      <c r="A3138"/>
      <c r="B3138"/>
      <c r="C3138"/>
      <c r="F3138"/>
      <c r="M3138"/>
      <c r="N3138" s="24">
        <f t="shared" si="114"/>
        <v>0</v>
      </c>
      <c r="O3138" s="24"/>
      <c r="P3138" s="24"/>
    </row>
    <row r="3139" spans="1:16" ht="15.75">
      <c r="A3139"/>
      <c r="B3139"/>
      <c r="C3139"/>
      <c r="F3139"/>
      <c r="M3139"/>
      <c r="N3139" s="24">
        <f t="shared" si="114"/>
        <v>0</v>
      </c>
      <c r="O3139" s="24"/>
      <c r="P3139" s="24"/>
    </row>
    <row r="3140" spans="1:16" ht="15.75">
      <c r="A3140"/>
      <c r="B3140"/>
      <c r="C3140"/>
      <c r="F3140"/>
      <c r="M3140"/>
      <c r="N3140" s="24">
        <f t="shared" si="114"/>
        <v>0</v>
      </c>
      <c r="O3140" s="24"/>
      <c r="P3140" s="24"/>
    </row>
    <row r="3141" spans="1:16" ht="15.75">
      <c r="A3141"/>
      <c r="B3141"/>
      <c r="C3141"/>
      <c r="F3141"/>
      <c r="M3141"/>
      <c r="N3141" s="24">
        <f aca="true" t="shared" si="115" ref="N3141:N3204">C3141+F3141</f>
        <v>0</v>
      </c>
      <c r="O3141" s="24"/>
      <c r="P3141" s="24"/>
    </row>
    <row r="3142" spans="1:16" ht="15.75">
      <c r="A3142"/>
      <c r="B3142"/>
      <c r="C3142"/>
      <c r="F3142"/>
      <c r="M3142"/>
      <c r="N3142" s="24">
        <f t="shared" si="115"/>
        <v>0</v>
      </c>
      <c r="O3142" s="24"/>
      <c r="P3142" s="24"/>
    </row>
    <row r="3143" spans="1:16" ht="15.75">
      <c r="A3143"/>
      <c r="B3143"/>
      <c r="C3143"/>
      <c r="F3143"/>
      <c r="M3143"/>
      <c r="N3143" s="24">
        <f t="shared" si="115"/>
        <v>0</v>
      </c>
      <c r="O3143" s="24"/>
      <c r="P3143" s="24"/>
    </row>
    <row r="3144" spans="1:16" ht="15.75">
      <c r="A3144"/>
      <c r="B3144"/>
      <c r="C3144"/>
      <c r="F3144"/>
      <c r="M3144"/>
      <c r="N3144" s="24">
        <f t="shared" si="115"/>
        <v>0</v>
      </c>
      <c r="O3144" s="24"/>
      <c r="P3144" s="24"/>
    </row>
    <row r="3145" spans="1:16" ht="15.75">
      <c r="A3145"/>
      <c r="B3145"/>
      <c r="C3145"/>
      <c r="F3145"/>
      <c r="M3145"/>
      <c r="N3145" s="24">
        <f t="shared" si="115"/>
        <v>0</v>
      </c>
      <c r="O3145" s="24"/>
      <c r="P3145" s="24"/>
    </row>
    <row r="3146" spans="1:16" ht="15.75">
      <c r="A3146"/>
      <c r="B3146"/>
      <c r="C3146"/>
      <c r="F3146"/>
      <c r="M3146"/>
      <c r="N3146" s="24">
        <f t="shared" si="115"/>
        <v>0</v>
      </c>
      <c r="O3146" s="24"/>
      <c r="P3146" s="24"/>
    </row>
    <row r="3147" spans="1:16" ht="15.75">
      <c r="A3147"/>
      <c r="B3147"/>
      <c r="C3147"/>
      <c r="F3147"/>
      <c r="M3147"/>
      <c r="N3147" s="24">
        <f t="shared" si="115"/>
        <v>0</v>
      </c>
      <c r="O3147" s="24"/>
      <c r="P3147" s="24"/>
    </row>
    <row r="3148" spans="1:16" ht="15.75">
      <c r="A3148"/>
      <c r="B3148"/>
      <c r="C3148"/>
      <c r="F3148"/>
      <c r="M3148"/>
      <c r="N3148" s="24">
        <f t="shared" si="115"/>
        <v>0</v>
      </c>
      <c r="O3148" s="24"/>
      <c r="P3148" s="24"/>
    </row>
    <row r="3149" spans="1:16" ht="15.75">
      <c r="A3149"/>
      <c r="B3149"/>
      <c r="C3149"/>
      <c r="F3149"/>
      <c r="M3149"/>
      <c r="N3149" s="24">
        <f t="shared" si="115"/>
        <v>0</v>
      </c>
      <c r="O3149" s="24"/>
      <c r="P3149" s="24"/>
    </row>
    <row r="3150" spans="1:16" ht="15.75">
      <c r="A3150"/>
      <c r="B3150"/>
      <c r="C3150"/>
      <c r="F3150"/>
      <c r="M3150"/>
      <c r="N3150" s="24">
        <f t="shared" si="115"/>
        <v>0</v>
      </c>
      <c r="O3150" s="24"/>
      <c r="P3150" s="24"/>
    </row>
    <row r="3151" spans="1:16" ht="15.75">
      <c r="A3151"/>
      <c r="B3151"/>
      <c r="C3151"/>
      <c r="F3151"/>
      <c r="M3151"/>
      <c r="N3151" s="24">
        <f t="shared" si="115"/>
        <v>0</v>
      </c>
      <c r="O3151" s="24"/>
      <c r="P3151" s="24"/>
    </row>
    <row r="3152" spans="1:16" ht="15.75">
      <c r="A3152"/>
      <c r="B3152"/>
      <c r="C3152"/>
      <c r="F3152"/>
      <c r="M3152"/>
      <c r="N3152" s="24">
        <f t="shared" si="115"/>
        <v>0</v>
      </c>
      <c r="O3152" s="24"/>
      <c r="P3152" s="24"/>
    </row>
    <row r="3153" spans="1:16" ht="15.75">
      <c r="A3153"/>
      <c r="B3153"/>
      <c r="C3153"/>
      <c r="F3153"/>
      <c r="M3153"/>
      <c r="N3153" s="24">
        <f t="shared" si="115"/>
        <v>0</v>
      </c>
      <c r="O3153" s="24"/>
      <c r="P3153" s="24"/>
    </row>
    <row r="3154" spans="1:16" ht="15.75">
      <c r="A3154"/>
      <c r="B3154"/>
      <c r="C3154"/>
      <c r="F3154"/>
      <c r="M3154"/>
      <c r="N3154" s="24">
        <f t="shared" si="115"/>
        <v>0</v>
      </c>
      <c r="O3154" s="24"/>
      <c r="P3154" s="24"/>
    </row>
    <row r="3155" spans="1:16" ht="15.75">
      <c r="A3155"/>
      <c r="B3155"/>
      <c r="C3155"/>
      <c r="F3155"/>
      <c r="M3155"/>
      <c r="N3155" s="24">
        <f t="shared" si="115"/>
        <v>0</v>
      </c>
      <c r="O3155" s="24"/>
      <c r="P3155" s="24"/>
    </row>
    <row r="3156" spans="1:16" ht="15.75">
      <c r="A3156"/>
      <c r="B3156"/>
      <c r="C3156"/>
      <c r="F3156"/>
      <c r="M3156"/>
      <c r="N3156" s="24">
        <f t="shared" si="115"/>
        <v>0</v>
      </c>
      <c r="O3156" s="24"/>
      <c r="P3156" s="24"/>
    </row>
    <row r="3157" spans="1:16" ht="15.75">
      <c r="A3157"/>
      <c r="B3157"/>
      <c r="C3157"/>
      <c r="F3157"/>
      <c r="M3157"/>
      <c r="N3157" s="24">
        <f t="shared" si="115"/>
        <v>0</v>
      </c>
      <c r="O3157" s="24"/>
      <c r="P3157" s="24"/>
    </row>
    <row r="3158" spans="1:16" ht="15.75">
      <c r="A3158"/>
      <c r="B3158"/>
      <c r="C3158"/>
      <c r="F3158"/>
      <c r="M3158"/>
      <c r="N3158" s="24">
        <f t="shared" si="115"/>
        <v>0</v>
      </c>
      <c r="O3158" s="24"/>
      <c r="P3158" s="24"/>
    </row>
    <row r="3159" spans="1:16" ht="15.75">
      <c r="A3159"/>
      <c r="B3159"/>
      <c r="C3159"/>
      <c r="F3159"/>
      <c r="M3159"/>
      <c r="N3159" s="24">
        <f t="shared" si="115"/>
        <v>0</v>
      </c>
      <c r="O3159" s="24"/>
      <c r="P3159" s="24"/>
    </row>
    <row r="3160" spans="1:16" ht="15.75">
      <c r="A3160"/>
      <c r="B3160"/>
      <c r="C3160"/>
      <c r="F3160"/>
      <c r="M3160"/>
      <c r="N3160" s="24">
        <f t="shared" si="115"/>
        <v>0</v>
      </c>
      <c r="O3160" s="24"/>
      <c r="P3160" s="24"/>
    </row>
    <row r="3161" spans="1:16" ht="15.75">
      <c r="A3161"/>
      <c r="B3161"/>
      <c r="C3161"/>
      <c r="F3161"/>
      <c r="M3161"/>
      <c r="N3161" s="24">
        <f t="shared" si="115"/>
        <v>0</v>
      </c>
      <c r="O3161" s="24"/>
      <c r="P3161" s="24"/>
    </row>
    <row r="3162" spans="1:16" ht="15.75">
      <c r="A3162"/>
      <c r="B3162"/>
      <c r="C3162"/>
      <c r="F3162"/>
      <c r="M3162"/>
      <c r="N3162" s="24">
        <f t="shared" si="115"/>
        <v>0</v>
      </c>
      <c r="O3162" s="24"/>
      <c r="P3162" s="24"/>
    </row>
    <row r="3163" spans="1:16" ht="15.75">
      <c r="A3163"/>
      <c r="B3163"/>
      <c r="C3163"/>
      <c r="F3163"/>
      <c r="M3163"/>
      <c r="N3163" s="24">
        <f t="shared" si="115"/>
        <v>0</v>
      </c>
      <c r="O3163" s="24"/>
      <c r="P3163" s="24"/>
    </row>
    <row r="3164" spans="1:16" ht="15.75">
      <c r="A3164"/>
      <c r="B3164"/>
      <c r="C3164"/>
      <c r="F3164"/>
      <c r="M3164"/>
      <c r="N3164" s="24">
        <f t="shared" si="115"/>
        <v>0</v>
      </c>
      <c r="O3164" s="24"/>
      <c r="P3164" s="24"/>
    </row>
    <row r="3165" spans="1:16" ht="15.75">
      <c r="A3165"/>
      <c r="B3165"/>
      <c r="C3165"/>
      <c r="F3165"/>
      <c r="M3165"/>
      <c r="N3165" s="24">
        <f t="shared" si="115"/>
        <v>0</v>
      </c>
      <c r="O3165" s="24"/>
      <c r="P3165" s="24"/>
    </row>
    <row r="3166" spans="1:16" ht="15.75">
      <c r="A3166"/>
      <c r="B3166"/>
      <c r="C3166"/>
      <c r="F3166"/>
      <c r="M3166"/>
      <c r="N3166" s="24">
        <f t="shared" si="115"/>
        <v>0</v>
      </c>
      <c r="O3166" s="24"/>
      <c r="P3166" s="24"/>
    </row>
    <row r="3167" spans="1:16" ht="15.75">
      <c r="A3167"/>
      <c r="B3167"/>
      <c r="C3167"/>
      <c r="F3167"/>
      <c r="M3167"/>
      <c r="N3167" s="24">
        <f t="shared" si="115"/>
        <v>0</v>
      </c>
      <c r="O3167" s="24"/>
      <c r="P3167" s="24"/>
    </row>
    <row r="3168" spans="1:16" ht="15.75">
      <c r="A3168"/>
      <c r="B3168"/>
      <c r="C3168"/>
      <c r="F3168"/>
      <c r="M3168"/>
      <c r="N3168" s="24">
        <f t="shared" si="115"/>
        <v>0</v>
      </c>
      <c r="O3168" s="24"/>
      <c r="P3168" s="24"/>
    </row>
    <row r="3169" spans="1:16" ht="15.75">
      <c r="A3169"/>
      <c r="B3169"/>
      <c r="C3169"/>
      <c r="F3169"/>
      <c r="M3169"/>
      <c r="N3169" s="24">
        <f t="shared" si="115"/>
        <v>0</v>
      </c>
      <c r="O3169" s="24"/>
      <c r="P3169" s="24"/>
    </row>
    <row r="3170" spans="1:16" ht="15.75">
      <c r="A3170"/>
      <c r="B3170"/>
      <c r="C3170"/>
      <c r="F3170"/>
      <c r="M3170"/>
      <c r="N3170" s="24">
        <f t="shared" si="115"/>
        <v>0</v>
      </c>
      <c r="O3170" s="24"/>
      <c r="P3170" s="24"/>
    </row>
    <row r="3171" spans="1:16" ht="15.75">
      <c r="A3171"/>
      <c r="B3171"/>
      <c r="C3171"/>
      <c r="F3171"/>
      <c r="M3171"/>
      <c r="N3171" s="24">
        <f t="shared" si="115"/>
        <v>0</v>
      </c>
      <c r="O3171" s="24"/>
      <c r="P3171" s="24"/>
    </row>
    <row r="3172" spans="1:16" ht="15.75">
      <c r="A3172"/>
      <c r="B3172"/>
      <c r="C3172"/>
      <c r="F3172"/>
      <c r="M3172"/>
      <c r="N3172" s="24">
        <f t="shared" si="115"/>
        <v>0</v>
      </c>
      <c r="O3172" s="24"/>
      <c r="P3172" s="24"/>
    </row>
    <row r="3173" spans="1:16" ht="15.75">
      <c r="A3173"/>
      <c r="B3173"/>
      <c r="C3173"/>
      <c r="F3173"/>
      <c r="M3173"/>
      <c r="N3173" s="24">
        <f t="shared" si="115"/>
        <v>0</v>
      </c>
      <c r="O3173" s="24"/>
      <c r="P3173" s="24"/>
    </row>
    <row r="3174" spans="1:16" ht="15.75">
      <c r="A3174"/>
      <c r="B3174"/>
      <c r="C3174"/>
      <c r="F3174"/>
      <c r="M3174"/>
      <c r="N3174" s="24">
        <f t="shared" si="115"/>
        <v>0</v>
      </c>
      <c r="O3174" s="24"/>
      <c r="P3174" s="24"/>
    </row>
    <row r="3175" spans="1:16" ht="15.75">
      <c r="A3175"/>
      <c r="B3175"/>
      <c r="C3175"/>
      <c r="F3175"/>
      <c r="M3175"/>
      <c r="N3175" s="24">
        <f t="shared" si="115"/>
        <v>0</v>
      </c>
      <c r="O3175" s="24"/>
      <c r="P3175" s="24"/>
    </row>
    <row r="3176" spans="1:16" ht="15.75">
      <c r="A3176"/>
      <c r="B3176"/>
      <c r="C3176"/>
      <c r="F3176"/>
      <c r="M3176"/>
      <c r="N3176" s="24">
        <f t="shared" si="115"/>
        <v>0</v>
      </c>
      <c r="O3176" s="24"/>
      <c r="P3176" s="24"/>
    </row>
    <row r="3177" spans="1:16" ht="15.75">
      <c r="A3177"/>
      <c r="B3177"/>
      <c r="C3177"/>
      <c r="F3177"/>
      <c r="M3177"/>
      <c r="N3177" s="24">
        <f t="shared" si="115"/>
        <v>0</v>
      </c>
      <c r="O3177" s="24"/>
      <c r="P3177" s="24"/>
    </row>
    <row r="3178" spans="1:16" ht="15.75">
      <c r="A3178"/>
      <c r="B3178"/>
      <c r="C3178"/>
      <c r="F3178"/>
      <c r="M3178"/>
      <c r="N3178" s="24">
        <f t="shared" si="115"/>
        <v>0</v>
      </c>
      <c r="O3178" s="24"/>
      <c r="P3178" s="24"/>
    </row>
    <row r="3179" spans="1:16" ht="15.75">
      <c r="A3179"/>
      <c r="B3179"/>
      <c r="C3179"/>
      <c r="F3179"/>
      <c r="M3179"/>
      <c r="N3179" s="24">
        <f t="shared" si="115"/>
        <v>0</v>
      </c>
      <c r="O3179" s="24"/>
      <c r="P3179" s="24"/>
    </row>
    <row r="3180" spans="1:16" ht="15.75">
      <c r="A3180"/>
      <c r="B3180"/>
      <c r="C3180"/>
      <c r="F3180"/>
      <c r="M3180"/>
      <c r="N3180" s="24">
        <f t="shared" si="115"/>
        <v>0</v>
      </c>
      <c r="O3180" s="24"/>
      <c r="P3180" s="24"/>
    </row>
    <row r="3181" spans="1:16" ht="15.75">
      <c r="A3181"/>
      <c r="B3181"/>
      <c r="C3181"/>
      <c r="F3181"/>
      <c r="M3181"/>
      <c r="N3181" s="24">
        <f t="shared" si="115"/>
        <v>0</v>
      </c>
      <c r="O3181" s="24"/>
      <c r="P3181" s="24"/>
    </row>
    <row r="3182" spans="1:16" ht="15.75">
      <c r="A3182"/>
      <c r="B3182"/>
      <c r="C3182"/>
      <c r="F3182"/>
      <c r="M3182"/>
      <c r="N3182" s="24">
        <f t="shared" si="115"/>
        <v>0</v>
      </c>
      <c r="O3182" s="24"/>
      <c r="P3182" s="24"/>
    </row>
    <row r="3183" spans="1:16" ht="15.75">
      <c r="A3183"/>
      <c r="B3183"/>
      <c r="C3183"/>
      <c r="F3183"/>
      <c r="M3183"/>
      <c r="N3183" s="24">
        <f t="shared" si="115"/>
        <v>0</v>
      </c>
      <c r="O3183" s="24"/>
      <c r="P3183" s="24"/>
    </row>
    <row r="3184" spans="1:16" ht="15.75">
      <c r="A3184"/>
      <c r="B3184"/>
      <c r="C3184"/>
      <c r="F3184"/>
      <c r="M3184"/>
      <c r="N3184" s="24">
        <f t="shared" si="115"/>
        <v>0</v>
      </c>
      <c r="O3184" s="24"/>
      <c r="P3184" s="24"/>
    </row>
    <row r="3185" spans="1:16" ht="15.75">
      <c r="A3185"/>
      <c r="B3185"/>
      <c r="C3185"/>
      <c r="F3185"/>
      <c r="M3185"/>
      <c r="N3185" s="24">
        <f t="shared" si="115"/>
        <v>0</v>
      </c>
      <c r="O3185" s="24"/>
      <c r="P3185" s="24"/>
    </row>
    <row r="3186" spans="1:16" ht="15.75">
      <c r="A3186"/>
      <c r="B3186"/>
      <c r="C3186"/>
      <c r="F3186"/>
      <c r="M3186"/>
      <c r="N3186" s="24">
        <f t="shared" si="115"/>
        <v>0</v>
      </c>
      <c r="O3186" s="24"/>
      <c r="P3186" s="24"/>
    </row>
    <row r="3187" spans="1:16" ht="15.75">
      <c r="A3187"/>
      <c r="B3187"/>
      <c r="C3187"/>
      <c r="F3187"/>
      <c r="M3187"/>
      <c r="N3187" s="24">
        <f t="shared" si="115"/>
        <v>0</v>
      </c>
      <c r="O3187" s="24"/>
      <c r="P3187" s="24"/>
    </row>
    <row r="3188" spans="1:16" ht="15.75">
      <c r="A3188"/>
      <c r="B3188"/>
      <c r="C3188"/>
      <c r="F3188"/>
      <c r="M3188"/>
      <c r="N3188" s="24">
        <f t="shared" si="115"/>
        <v>0</v>
      </c>
      <c r="O3188" s="24"/>
      <c r="P3188" s="24"/>
    </row>
    <row r="3189" spans="1:16" ht="15.75">
      <c r="A3189"/>
      <c r="B3189"/>
      <c r="C3189"/>
      <c r="F3189"/>
      <c r="M3189"/>
      <c r="N3189" s="24">
        <f t="shared" si="115"/>
        <v>0</v>
      </c>
      <c r="O3189" s="24"/>
      <c r="P3189" s="24"/>
    </row>
    <row r="3190" spans="1:16" ht="15.75">
      <c r="A3190"/>
      <c r="B3190"/>
      <c r="C3190"/>
      <c r="F3190"/>
      <c r="M3190"/>
      <c r="N3190" s="24">
        <f t="shared" si="115"/>
        <v>0</v>
      </c>
      <c r="O3190" s="24"/>
      <c r="P3190" s="24"/>
    </row>
    <row r="3191" spans="1:16" ht="15.75">
      <c r="A3191"/>
      <c r="B3191"/>
      <c r="C3191"/>
      <c r="F3191"/>
      <c r="M3191"/>
      <c r="N3191" s="24">
        <f t="shared" si="115"/>
        <v>0</v>
      </c>
      <c r="O3191" s="24"/>
      <c r="P3191" s="24"/>
    </row>
    <row r="3192" spans="1:16" ht="15.75">
      <c r="A3192"/>
      <c r="B3192"/>
      <c r="C3192"/>
      <c r="F3192"/>
      <c r="M3192"/>
      <c r="N3192" s="24">
        <f t="shared" si="115"/>
        <v>0</v>
      </c>
      <c r="O3192" s="24"/>
      <c r="P3192" s="24"/>
    </row>
    <row r="3193" spans="1:16" ht="15.75">
      <c r="A3193"/>
      <c r="B3193"/>
      <c r="C3193"/>
      <c r="F3193"/>
      <c r="M3193"/>
      <c r="N3193" s="24">
        <f t="shared" si="115"/>
        <v>0</v>
      </c>
      <c r="O3193" s="24"/>
      <c r="P3193" s="24"/>
    </row>
    <row r="3194" spans="1:16" ht="15.75">
      <c r="A3194"/>
      <c r="B3194"/>
      <c r="C3194"/>
      <c r="F3194"/>
      <c r="M3194"/>
      <c r="N3194" s="24">
        <f t="shared" si="115"/>
        <v>0</v>
      </c>
      <c r="O3194" s="24"/>
      <c r="P3194" s="24"/>
    </row>
    <row r="3195" spans="1:16" ht="15.75">
      <c r="A3195"/>
      <c r="B3195"/>
      <c r="C3195"/>
      <c r="F3195"/>
      <c r="M3195"/>
      <c r="N3195" s="24">
        <f t="shared" si="115"/>
        <v>0</v>
      </c>
      <c r="O3195" s="24"/>
      <c r="P3195" s="24"/>
    </row>
    <row r="3196" spans="1:16" ht="15.75">
      <c r="A3196"/>
      <c r="B3196"/>
      <c r="C3196"/>
      <c r="F3196"/>
      <c r="M3196"/>
      <c r="N3196" s="24">
        <f t="shared" si="115"/>
        <v>0</v>
      </c>
      <c r="O3196" s="24"/>
      <c r="P3196" s="24"/>
    </row>
    <row r="3197" spans="1:16" ht="15.75">
      <c r="A3197"/>
      <c r="B3197"/>
      <c r="C3197"/>
      <c r="F3197"/>
      <c r="M3197"/>
      <c r="N3197" s="24">
        <f t="shared" si="115"/>
        <v>0</v>
      </c>
      <c r="O3197" s="24"/>
      <c r="P3197" s="24"/>
    </row>
    <row r="3198" spans="1:16" ht="15.75">
      <c r="A3198"/>
      <c r="B3198"/>
      <c r="C3198"/>
      <c r="F3198"/>
      <c r="M3198"/>
      <c r="N3198" s="24">
        <f t="shared" si="115"/>
        <v>0</v>
      </c>
      <c r="O3198" s="24"/>
      <c r="P3198" s="24"/>
    </row>
    <row r="3199" spans="1:16" ht="15.75">
      <c r="A3199"/>
      <c r="B3199"/>
      <c r="C3199"/>
      <c r="F3199"/>
      <c r="M3199"/>
      <c r="N3199" s="24">
        <f t="shared" si="115"/>
        <v>0</v>
      </c>
      <c r="O3199" s="24"/>
      <c r="P3199" s="24"/>
    </row>
    <row r="3200" spans="1:16" ht="15.75">
      <c r="A3200"/>
      <c r="B3200"/>
      <c r="C3200"/>
      <c r="F3200"/>
      <c r="M3200"/>
      <c r="N3200" s="24">
        <f t="shared" si="115"/>
        <v>0</v>
      </c>
      <c r="O3200" s="24"/>
      <c r="P3200" s="24"/>
    </row>
    <row r="3201" spans="1:16" ht="15.75">
      <c r="A3201"/>
      <c r="B3201"/>
      <c r="C3201"/>
      <c r="F3201"/>
      <c r="M3201"/>
      <c r="N3201" s="24">
        <f t="shared" si="115"/>
        <v>0</v>
      </c>
      <c r="O3201" s="24"/>
      <c r="P3201" s="24"/>
    </row>
    <row r="3202" spans="1:16" ht="15.75">
      <c r="A3202"/>
      <c r="B3202"/>
      <c r="C3202"/>
      <c r="F3202"/>
      <c r="M3202"/>
      <c r="N3202" s="24">
        <f t="shared" si="115"/>
        <v>0</v>
      </c>
      <c r="O3202" s="24"/>
      <c r="P3202" s="24"/>
    </row>
    <row r="3203" spans="1:16" ht="15.75">
      <c r="A3203"/>
      <c r="B3203"/>
      <c r="C3203"/>
      <c r="F3203"/>
      <c r="M3203"/>
      <c r="N3203" s="24">
        <f t="shared" si="115"/>
        <v>0</v>
      </c>
      <c r="O3203" s="24"/>
      <c r="P3203" s="24"/>
    </row>
    <row r="3204" spans="1:16" ht="15.75">
      <c r="A3204"/>
      <c r="B3204"/>
      <c r="C3204"/>
      <c r="F3204"/>
      <c r="M3204"/>
      <c r="N3204" s="24">
        <f t="shared" si="115"/>
        <v>0</v>
      </c>
      <c r="O3204" s="24"/>
      <c r="P3204" s="24"/>
    </row>
    <row r="3205" spans="1:16" ht="15.75">
      <c r="A3205"/>
      <c r="B3205"/>
      <c r="C3205"/>
      <c r="F3205"/>
      <c r="M3205"/>
      <c r="N3205" s="24">
        <f aca="true" t="shared" si="116" ref="N3205:N3268">C3205+F3205</f>
        <v>0</v>
      </c>
      <c r="O3205" s="24"/>
      <c r="P3205" s="24"/>
    </row>
    <row r="3206" spans="1:16" ht="15.75">
      <c r="A3206"/>
      <c r="B3206"/>
      <c r="C3206"/>
      <c r="F3206"/>
      <c r="M3206"/>
      <c r="N3206" s="24">
        <f t="shared" si="116"/>
        <v>0</v>
      </c>
      <c r="O3206" s="24"/>
      <c r="P3206" s="24"/>
    </row>
    <row r="3207" spans="1:16" ht="15.75">
      <c r="A3207"/>
      <c r="B3207"/>
      <c r="C3207"/>
      <c r="F3207"/>
      <c r="M3207"/>
      <c r="N3207" s="24">
        <f t="shared" si="116"/>
        <v>0</v>
      </c>
      <c r="O3207" s="24"/>
      <c r="P3207" s="24"/>
    </row>
    <row r="3208" spans="1:16" ht="15.75">
      <c r="A3208"/>
      <c r="B3208"/>
      <c r="C3208"/>
      <c r="F3208"/>
      <c r="M3208"/>
      <c r="N3208" s="24">
        <f t="shared" si="116"/>
        <v>0</v>
      </c>
      <c r="O3208" s="24"/>
      <c r="P3208" s="24"/>
    </row>
    <row r="3209" spans="1:16" ht="15.75">
      <c r="A3209"/>
      <c r="B3209"/>
      <c r="C3209"/>
      <c r="F3209"/>
      <c r="M3209"/>
      <c r="N3209" s="24">
        <f t="shared" si="116"/>
        <v>0</v>
      </c>
      <c r="O3209" s="24"/>
      <c r="P3209" s="24"/>
    </row>
    <row r="3210" spans="1:16" ht="15.75">
      <c r="A3210"/>
      <c r="B3210"/>
      <c r="C3210"/>
      <c r="F3210"/>
      <c r="M3210"/>
      <c r="N3210" s="24">
        <f t="shared" si="116"/>
        <v>0</v>
      </c>
      <c r="O3210" s="24"/>
      <c r="P3210" s="24"/>
    </row>
    <row r="3211" spans="1:16" ht="15.75">
      <c r="A3211"/>
      <c r="B3211"/>
      <c r="C3211"/>
      <c r="F3211"/>
      <c r="M3211"/>
      <c r="N3211" s="24">
        <f t="shared" si="116"/>
        <v>0</v>
      </c>
      <c r="O3211" s="24"/>
      <c r="P3211" s="24"/>
    </row>
    <row r="3212" spans="1:16" ht="15.75">
      <c r="A3212"/>
      <c r="B3212"/>
      <c r="C3212"/>
      <c r="F3212"/>
      <c r="M3212"/>
      <c r="N3212" s="24">
        <f t="shared" si="116"/>
        <v>0</v>
      </c>
      <c r="O3212" s="24"/>
      <c r="P3212" s="24"/>
    </row>
    <row r="3213" spans="1:16" ht="15.75">
      <c r="A3213"/>
      <c r="B3213"/>
      <c r="C3213"/>
      <c r="F3213"/>
      <c r="M3213"/>
      <c r="N3213" s="24">
        <f t="shared" si="116"/>
        <v>0</v>
      </c>
      <c r="O3213" s="24"/>
      <c r="P3213" s="24"/>
    </row>
    <row r="3214" spans="1:16" ht="15.75">
      <c r="A3214"/>
      <c r="B3214"/>
      <c r="C3214"/>
      <c r="F3214"/>
      <c r="M3214"/>
      <c r="N3214" s="24">
        <f t="shared" si="116"/>
        <v>0</v>
      </c>
      <c r="O3214" s="24"/>
      <c r="P3214" s="24"/>
    </row>
    <row r="3215" spans="1:16" ht="15.75">
      <c r="A3215"/>
      <c r="B3215"/>
      <c r="C3215"/>
      <c r="F3215"/>
      <c r="M3215"/>
      <c r="N3215" s="24">
        <f t="shared" si="116"/>
        <v>0</v>
      </c>
      <c r="O3215" s="24"/>
      <c r="P3215" s="24"/>
    </row>
    <row r="3216" spans="1:16" ht="15.75">
      <c r="A3216"/>
      <c r="B3216"/>
      <c r="C3216"/>
      <c r="F3216"/>
      <c r="M3216"/>
      <c r="N3216" s="24">
        <f t="shared" si="116"/>
        <v>0</v>
      </c>
      <c r="O3216" s="24"/>
      <c r="P3216" s="24"/>
    </row>
    <row r="3217" spans="1:16" ht="15.75">
      <c r="A3217"/>
      <c r="B3217"/>
      <c r="C3217"/>
      <c r="F3217"/>
      <c r="M3217"/>
      <c r="N3217" s="24">
        <f t="shared" si="116"/>
        <v>0</v>
      </c>
      <c r="O3217" s="24"/>
      <c r="P3217" s="24"/>
    </row>
    <row r="3218" spans="1:16" ht="15.75">
      <c r="A3218"/>
      <c r="B3218"/>
      <c r="C3218"/>
      <c r="F3218"/>
      <c r="M3218"/>
      <c r="N3218" s="24">
        <f t="shared" si="116"/>
        <v>0</v>
      </c>
      <c r="O3218" s="24"/>
      <c r="P3218" s="24"/>
    </row>
    <row r="3219" spans="1:16" ht="15.75">
      <c r="A3219"/>
      <c r="B3219"/>
      <c r="C3219"/>
      <c r="F3219"/>
      <c r="M3219"/>
      <c r="N3219" s="24">
        <f t="shared" si="116"/>
        <v>0</v>
      </c>
      <c r="O3219" s="24"/>
      <c r="P3219" s="24"/>
    </row>
    <row r="3220" spans="1:16" ht="15.75">
      <c r="A3220"/>
      <c r="B3220"/>
      <c r="C3220"/>
      <c r="F3220"/>
      <c r="M3220"/>
      <c r="N3220" s="24">
        <f t="shared" si="116"/>
        <v>0</v>
      </c>
      <c r="O3220" s="24"/>
      <c r="P3220" s="24"/>
    </row>
    <row r="3221" spans="1:16" ht="15.75">
      <c r="A3221"/>
      <c r="B3221"/>
      <c r="C3221"/>
      <c r="F3221"/>
      <c r="M3221"/>
      <c r="N3221" s="24">
        <f t="shared" si="116"/>
        <v>0</v>
      </c>
      <c r="O3221" s="24"/>
      <c r="P3221" s="24"/>
    </row>
    <row r="3222" spans="1:16" ht="15.75">
      <c r="A3222"/>
      <c r="B3222"/>
      <c r="C3222"/>
      <c r="F3222"/>
      <c r="M3222"/>
      <c r="N3222" s="24">
        <f t="shared" si="116"/>
        <v>0</v>
      </c>
      <c r="O3222" s="24"/>
      <c r="P3222" s="24"/>
    </row>
    <row r="3223" spans="1:16" ht="15.75">
      <c r="A3223"/>
      <c r="B3223"/>
      <c r="C3223"/>
      <c r="F3223"/>
      <c r="M3223"/>
      <c r="N3223" s="24">
        <f t="shared" si="116"/>
        <v>0</v>
      </c>
      <c r="O3223" s="24"/>
      <c r="P3223" s="24"/>
    </row>
    <row r="3224" spans="1:16" ht="15.75">
      <c r="A3224"/>
      <c r="B3224"/>
      <c r="C3224"/>
      <c r="F3224"/>
      <c r="M3224"/>
      <c r="N3224" s="24">
        <f t="shared" si="116"/>
        <v>0</v>
      </c>
      <c r="O3224" s="24"/>
      <c r="P3224" s="24"/>
    </row>
    <row r="3225" spans="1:16" ht="15.75">
      <c r="A3225"/>
      <c r="B3225"/>
      <c r="C3225"/>
      <c r="F3225"/>
      <c r="M3225"/>
      <c r="N3225" s="24">
        <f t="shared" si="116"/>
        <v>0</v>
      </c>
      <c r="O3225" s="24"/>
      <c r="P3225" s="24"/>
    </row>
    <row r="3226" spans="1:16" ht="15.75">
      <c r="A3226"/>
      <c r="B3226"/>
      <c r="C3226"/>
      <c r="F3226"/>
      <c r="M3226"/>
      <c r="N3226" s="24">
        <f t="shared" si="116"/>
        <v>0</v>
      </c>
      <c r="O3226" s="24"/>
      <c r="P3226" s="24"/>
    </row>
    <row r="3227" spans="1:16" ht="15.75">
      <c r="A3227"/>
      <c r="B3227"/>
      <c r="C3227"/>
      <c r="F3227"/>
      <c r="M3227"/>
      <c r="N3227" s="24">
        <f t="shared" si="116"/>
        <v>0</v>
      </c>
      <c r="O3227" s="24"/>
      <c r="P3227" s="24"/>
    </row>
    <row r="3228" spans="1:16" ht="15.75">
      <c r="A3228"/>
      <c r="B3228"/>
      <c r="C3228"/>
      <c r="F3228"/>
      <c r="M3228"/>
      <c r="N3228" s="24">
        <f t="shared" si="116"/>
        <v>0</v>
      </c>
      <c r="O3228" s="24"/>
      <c r="P3228" s="24"/>
    </row>
    <row r="3229" spans="1:16" ht="15.75">
      <c r="A3229"/>
      <c r="B3229"/>
      <c r="C3229"/>
      <c r="F3229"/>
      <c r="M3229"/>
      <c r="N3229" s="24">
        <f t="shared" si="116"/>
        <v>0</v>
      </c>
      <c r="O3229" s="24"/>
      <c r="P3229" s="24"/>
    </row>
    <row r="3230" spans="1:16" ht="15.75">
      <c r="A3230"/>
      <c r="B3230"/>
      <c r="C3230"/>
      <c r="F3230"/>
      <c r="M3230"/>
      <c r="N3230" s="24">
        <f t="shared" si="116"/>
        <v>0</v>
      </c>
      <c r="O3230" s="24"/>
      <c r="P3230" s="24"/>
    </row>
    <row r="3231" spans="1:16" ht="15.75">
      <c r="A3231"/>
      <c r="B3231"/>
      <c r="C3231"/>
      <c r="F3231"/>
      <c r="M3231"/>
      <c r="N3231" s="24">
        <f t="shared" si="116"/>
        <v>0</v>
      </c>
      <c r="O3231" s="24"/>
      <c r="P3231" s="24"/>
    </row>
    <row r="3232" spans="1:16" ht="15.75">
      <c r="A3232"/>
      <c r="B3232"/>
      <c r="C3232"/>
      <c r="F3232"/>
      <c r="M3232"/>
      <c r="N3232" s="24">
        <f t="shared" si="116"/>
        <v>0</v>
      </c>
      <c r="O3232" s="24"/>
      <c r="P3232" s="24"/>
    </row>
    <row r="3233" spans="1:16" ht="15.75">
      <c r="A3233"/>
      <c r="B3233"/>
      <c r="C3233"/>
      <c r="F3233"/>
      <c r="M3233"/>
      <c r="N3233" s="24">
        <f t="shared" si="116"/>
        <v>0</v>
      </c>
      <c r="O3233" s="24"/>
      <c r="P3233" s="24"/>
    </row>
    <row r="3234" spans="1:16" ht="15.75">
      <c r="A3234"/>
      <c r="B3234"/>
      <c r="C3234"/>
      <c r="F3234"/>
      <c r="M3234"/>
      <c r="N3234" s="24">
        <f t="shared" si="116"/>
        <v>0</v>
      </c>
      <c r="O3234" s="24"/>
      <c r="P3234" s="24"/>
    </row>
    <row r="3235" spans="1:16" ht="15.75">
      <c r="A3235"/>
      <c r="B3235"/>
      <c r="C3235"/>
      <c r="F3235"/>
      <c r="M3235"/>
      <c r="N3235" s="24">
        <f t="shared" si="116"/>
        <v>0</v>
      </c>
      <c r="O3235" s="24"/>
      <c r="P3235" s="24"/>
    </row>
    <row r="3236" spans="1:16" ht="15.75">
      <c r="A3236"/>
      <c r="B3236"/>
      <c r="C3236"/>
      <c r="F3236"/>
      <c r="M3236"/>
      <c r="N3236" s="24">
        <f t="shared" si="116"/>
        <v>0</v>
      </c>
      <c r="O3236" s="24"/>
      <c r="P3236" s="24"/>
    </row>
    <row r="3237" spans="1:16" ht="15.75">
      <c r="A3237"/>
      <c r="B3237"/>
      <c r="C3237"/>
      <c r="F3237"/>
      <c r="M3237"/>
      <c r="N3237" s="24">
        <f t="shared" si="116"/>
        <v>0</v>
      </c>
      <c r="O3237" s="24"/>
      <c r="P3237" s="24"/>
    </row>
    <row r="3238" spans="1:16" ht="15.75">
      <c r="A3238"/>
      <c r="B3238"/>
      <c r="C3238"/>
      <c r="F3238"/>
      <c r="M3238"/>
      <c r="N3238" s="24">
        <f t="shared" si="116"/>
        <v>0</v>
      </c>
      <c r="O3238" s="24"/>
      <c r="P3238" s="24"/>
    </row>
    <row r="3239" spans="1:16" ht="15.75">
      <c r="A3239"/>
      <c r="B3239"/>
      <c r="C3239"/>
      <c r="F3239"/>
      <c r="M3239"/>
      <c r="N3239" s="24">
        <f t="shared" si="116"/>
        <v>0</v>
      </c>
      <c r="O3239" s="24"/>
      <c r="P3239" s="24"/>
    </row>
    <row r="3240" spans="1:16" ht="15.75">
      <c r="A3240"/>
      <c r="B3240"/>
      <c r="C3240"/>
      <c r="F3240"/>
      <c r="M3240"/>
      <c r="N3240" s="24">
        <f t="shared" si="116"/>
        <v>0</v>
      </c>
      <c r="O3240" s="24"/>
      <c r="P3240" s="24"/>
    </row>
    <row r="3241" spans="1:16" ht="15.75">
      <c r="A3241"/>
      <c r="B3241"/>
      <c r="C3241"/>
      <c r="F3241"/>
      <c r="M3241"/>
      <c r="N3241" s="24">
        <f t="shared" si="116"/>
        <v>0</v>
      </c>
      <c r="O3241" s="24"/>
      <c r="P3241" s="24"/>
    </row>
    <row r="3242" spans="1:16" ht="15.75">
      <c r="A3242"/>
      <c r="B3242"/>
      <c r="C3242"/>
      <c r="F3242"/>
      <c r="M3242"/>
      <c r="N3242" s="24">
        <f t="shared" si="116"/>
        <v>0</v>
      </c>
      <c r="O3242" s="24"/>
      <c r="P3242" s="24"/>
    </row>
    <row r="3243" spans="1:16" ht="15.75">
      <c r="A3243"/>
      <c r="B3243"/>
      <c r="C3243"/>
      <c r="F3243"/>
      <c r="M3243"/>
      <c r="N3243" s="24">
        <f t="shared" si="116"/>
        <v>0</v>
      </c>
      <c r="O3243" s="24"/>
      <c r="P3243" s="24"/>
    </row>
    <row r="3244" spans="1:16" ht="15.75">
      <c r="A3244"/>
      <c r="B3244"/>
      <c r="C3244"/>
      <c r="F3244"/>
      <c r="M3244"/>
      <c r="N3244" s="24">
        <f t="shared" si="116"/>
        <v>0</v>
      </c>
      <c r="O3244" s="24"/>
      <c r="P3244" s="24"/>
    </row>
    <row r="3245" spans="1:16" ht="15.75">
      <c r="A3245"/>
      <c r="B3245"/>
      <c r="C3245"/>
      <c r="F3245"/>
      <c r="M3245"/>
      <c r="N3245" s="24">
        <f t="shared" si="116"/>
        <v>0</v>
      </c>
      <c r="O3245" s="24"/>
      <c r="P3245" s="24"/>
    </row>
    <row r="3246" spans="1:16" ht="15.75">
      <c r="A3246"/>
      <c r="B3246"/>
      <c r="C3246"/>
      <c r="F3246"/>
      <c r="M3246"/>
      <c r="N3246" s="24">
        <f t="shared" si="116"/>
        <v>0</v>
      </c>
      <c r="O3246" s="24"/>
      <c r="P3246" s="24"/>
    </row>
    <row r="3247" spans="1:16" ht="15.75">
      <c r="A3247"/>
      <c r="B3247"/>
      <c r="C3247"/>
      <c r="F3247"/>
      <c r="M3247"/>
      <c r="N3247" s="24">
        <f t="shared" si="116"/>
        <v>0</v>
      </c>
      <c r="O3247" s="24"/>
      <c r="P3247" s="24"/>
    </row>
    <row r="3248" spans="1:16" ht="15.75">
      <c r="A3248"/>
      <c r="B3248"/>
      <c r="C3248"/>
      <c r="F3248"/>
      <c r="M3248"/>
      <c r="N3248" s="24">
        <f t="shared" si="116"/>
        <v>0</v>
      </c>
      <c r="O3248" s="24"/>
      <c r="P3248" s="24"/>
    </row>
    <row r="3249" spans="1:16" ht="15.75">
      <c r="A3249"/>
      <c r="B3249"/>
      <c r="C3249"/>
      <c r="F3249"/>
      <c r="M3249"/>
      <c r="N3249" s="24">
        <f t="shared" si="116"/>
        <v>0</v>
      </c>
      <c r="O3249" s="24"/>
      <c r="P3249" s="24"/>
    </row>
    <row r="3250" spans="1:16" ht="15.75">
      <c r="A3250"/>
      <c r="B3250"/>
      <c r="C3250"/>
      <c r="F3250"/>
      <c r="M3250"/>
      <c r="N3250" s="24">
        <f t="shared" si="116"/>
        <v>0</v>
      </c>
      <c r="O3250" s="24"/>
      <c r="P3250" s="24"/>
    </row>
    <row r="3251" spans="1:16" ht="15.75">
      <c r="A3251"/>
      <c r="B3251"/>
      <c r="C3251"/>
      <c r="F3251"/>
      <c r="M3251"/>
      <c r="N3251" s="24">
        <f t="shared" si="116"/>
        <v>0</v>
      </c>
      <c r="O3251" s="24"/>
      <c r="P3251" s="24"/>
    </row>
    <row r="3252" spans="1:16" ht="15.75">
      <c r="A3252"/>
      <c r="B3252"/>
      <c r="C3252"/>
      <c r="F3252"/>
      <c r="M3252"/>
      <c r="N3252" s="24">
        <f t="shared" si="116"/>
        <v>0</v>
      </c>
      <c r="O3252" s="24"/>
      <c r="P3252" s="24"/>
    </row>
    <row r="3253" spans="1:16" ht="15.75">
      <c r="A3253"/>
      <c r="B3253"/>
      <c r="C3253"/>
      <c r="F3253"/>
      <c r="M3253"/>
      <c r="N3253" s="24">
        <f t="shared" si="116"/>
        <v>0</v>
      </c>
      <c r="O3253" s="24"/>
      <c r="P3253" s="24"/>
    </row>
    <row r="3254" spans="1:16" ht="15.75">
      <c r="A3254"/>
      <c r="B3254"/>
      <c r="C3254"/>
      <c r="F3254"/>
      <c r="M3254"/>
      <c r="N3254" s="24">
        <f t="shared" si="116"/>
        <v>0</v>
      </c>
      <c r="O3254" s="24"/>
      <c r="P3254" s="24"/>
    </row>
    <row r="3255" spans="1:16" ht="15.75">
      <c r="A3255"/>
      <c r="B3255"/>
      <c r="C3255"/>
      <c r="F3255"/>
      <c r="M3255"/>
      <c r="N3255" s="24">
        <f t="shared" si="116"/>
        <v>0</v>
      </c>
      <c r="O3255" s="24"/>
      <c r="P3255" s="24"/>
    </row>
    <row r="3256" spans="1:16" ht="15.75">
      <c r="A3256"/>
      <c r="B3256"/>
      <c r="C3256"/>
      <c r="F3256"/>
      <c r="M3256"/>
      <c r="N3256" s="24">
        <f t="shared" si="116"/>
        <v>0</v>
      </c>
      <c r="O3256" s="24"/>
      <c r="P3256" s="24"/>
    </row>
    <row r="3257" spans="1:16" ht="15.75">
      <c r="A3257"/>
      <c r="B3257"/>
      <c r="C3257"/>
      <c r="F3257"/>
      <c r="M3257"/>
      <c r="N3257" s="24">
        <f t="shared" si="116"/>
        <v>0</v>
      </c>
      <c r="O3257" s="24"/>
      <c r="P3257" s="24"/>
    </row>
    <row r="3258" spans="1:16" ht="15.75">
      <c r="A3258"/>
      <c r="B3258"/>
      <c r="C3258"/>
      <c r="F3258"/>
      <c r="M3258"/>
      <c r="N3258" s="24">
        <f t="shared" si="116"/>
        <v>0</v>
      </c>
      <c r="O3258" s="24"/>
      <c r="P3258" s="24"/>
    </row>
    <row r="3259" spans="1:16" ht="15.75">
      <c r="A3259"/>
      <c r="B3259"/>
      <c r="C3259"/>
      <c r="F3259"/>
      <c r="M3259"/>
      <c r="N3259" s="24">
        <f t="shared" si="116"/>
        <v>0</v>
      </c>
      <c r="O3259" s="24"/>
      <c r="P3259" s="24"/>
    </row>
    <row r="3260" spans="1:16" ht="15.75">
      <c r="A3260"/>
      <c r="B3260"/>
      <c r="C3260"/>
      <c r="F3260"/>
      <c r="M3260"/>
      <c r="N3260" s="24">
        <f t="shared" si="116"/>
        <v>0</v>
      </c>
      <c r="O3260" s="24"/>
      <c r="P3260" s="24"/>
    </row>
    <row r="3261" spans="1:16" ht="15.75">
      <c r="A3261"/>
      <c r="B3261"/>
      <c r="C3261"/>
      <c r="F3261"/>
      <c r="M3261"/>
      <c r="N3261" s="24">
        <f t="shared" si="116"/>
        <v>0</v>
      </c>
      <c r="O3261" s="24"/>
      <c r="P3261" s="24"/>
    </row>
    <row r="3262" spans="1:16" ht="15.75">
      <c r="A3262"/>
      <c r="B3262"/>
      <c r="C3262"/>
      <c r="F3262"/>
      <c r="M3262"/>
      <c r="N3262" s="24">
        <f t="shared" si="116"/>
        <v>0</v>
      </c>
      <c r="O3262" s="24"/>
      <c r="P3262" s="24"/>
    </row>
    <row r="3263" spans="1:16" ht="15.75">
      <c r="A3263"/>
      <c r="B3263"/>
      <c r="C3263"/>
      <c r="F3263"/>
      <c r="M3263"/>
      <c r="N3263" s="24">
        <f t="shared" si="116"/>
        <v>0</v>
      </c>
      <c r="O3263" s="24"/>
      <c r="P3263" s="24"/>
    </row>
    <row r="3264" spans="1:16" ht="15.75">
      <c r="A3264"/>
      <c r="B3264"/>
      <c r="C3264"/>
      <c r="F3264"/>
      <c r="M3264"/>
      <c r="N3264" s="24">
        <f t="shared" si="116"/>
        <v>0</v>
      </c>
      <c r="O3264" s="24"/>
      <c r="P3264" s="24"/>
    </row>
    <row r="3265" spans="1:16" ht="15.75">
      <c r="A3265"/>
      <c r="B3265"/>
      <c r="C3265"/>
      <c r="F3265"/>
      <c r="M3265"/>
      <c r="N3265" s="24">
        <f t="shared" si="116"/>
        <v>0</v>
      </c>
      <c r="O3265" s="24"/>
      <c r="P3265" s="24"/>
    </row>
    <row r="3266" spans="1:16" ht="15.75">
      <c r="A3266"/>
      <c r="B3266"/>
      <c r="C3266"/>
      <c r="F3266"/>
      <c r="M3266"/>
      <c r="N3266" s="24">
        <f t="shared" si="116"/>
        <v>0</v>
      </c>
      <c r="O3266" s="24"/>
      <c r="P3266" s="24"/>
    </row>
    <row r="3267" spans="1:16" ht="15.75">
      <c r="A3267"/>
      <c r="B3267"/>
      <c r="C3267"/>
      <c r="F3267"/>
      <c r="M3267"/>
      <c r="N3267" s="24">
        <f t="shared" si="116"/>
        <v>0</v>
      </c>
      <c r="O3267" s="24"/>
      <c r="P3267" s="24"/>
    </row>
    <row r="3268" spans="1:16" ht="15.75">
      <c r="A3268"/>
      <c r="B3268"/>
      <c r="C3268"/>
      <c r="F3268"/>
      <c r="M3268"/>
      <c r="N3268" s="24">
        <f t="shared" si="116"/>
        <v>0</v>
      </c>
      <c r="O3268" s="24"/>
      <c r="P3268" s="24"/>
    </row>
    <row r="3269" spans="1:16" ht="15.75">
      <c r="A3269"/>
      <c r="B3269"/>
      <c r="C3269"/>
      <c r="F3269"/>
      <c r="M3269"/>
      <c r="N3269" s="24">
        <f aca="true" t="shared" si="117" ref="N3269:N3332">C3269+F3269</f>
        <v>0</v>
      </c>
      <c r="O3269" s="24"/>
      <c r="P3269" s="24"/>
    </row>
    <row r="3270" spans="1:16" ht="15.75">
      <c r="A3270"/>
      <c r="B3270"/>
      <c r="C3270"/>
      <c r="F3270"/>
      <c r="M3270"/>
      <c r="N3270" s="24">
        <f t="shared" si="117"/>
        <v>0</v>
      </c>
      <c r="O3270" s="24"/>
      <c r="P3270" s="24"/>
    </row>
    <row r="3271" spans="1:16" ht="15.75">
      <c r="A3271"/>
      <c r="B3271"/>
      <c r="C3271"/>
      <c r="F3271"/>
      <c r="M3271"/>
      <c r="N3271" s="24">
        <f t="shared" si="117"/>
        <v>0</v>
      </c>
      <c r="O3271" s="24"/>
      <c r="P3271" s="24"/>
    </row>
    <row r="3272" spans="1:16" ht="15.75">
      <c r="A3272"/>
      <c r="B3272"/>
      <c r="C3272"/>
      <c r="F3272"/>
      <c r="M3272"/>
      <c r="N3272" s="24">
        <f t="shared" si="117"/>
        <v>0</v>
      </c>
      <c r="O3272" s="24"/>
      <c r="P3272" s="24"/>
    </row>
    <row r="3273" spans="1:16" ht="15.75">
      <c r="A3273"/>
      <c r="B3273"/>
      <c r="C3273"/>
      <c r="F3273"/>
      <c r="M3273"/>
      <c r="N3273" s="24">
        <f t="shared" si="117"/>
        <v>0</v>
      </c>
      <c r="O3273" s="24"/>
      <c r="P3273" s="24"/>
    </row>
    <row r="3274" spans="1:16" ht="15.75">
      <c r="A3274"/>
      <c r="B3274"/>
      <c r="C3274"/>
      <c r="F3274"/>
      <c r="M3274"/>
      <c r="N3274" s="24">
        <f t="shared" si="117"/>
        <v>0</v>
      </c>
      <c r="O3274" s="24"/>
      <c r="P3274" s="24"/>
    </row>
    <row r="3275" spans="1:16" ht="15.75">
      <c r="A3275"/>
      <c r="B3275"/>
      <c r="C3275"/>
      <c r="F3275"/>
      <c r="M3275"/>
      <c r="N3275" s="24">
        <f t="shared" si="117"/>
        <v>0</v>
      </c>
      <c r="O3275" s="24"/>
      <c r="P3275" s="24"/>
    </row>
    <row r="3276" spans="1:16" ht="15.75">
      <c r="A3276"/>
      <c r="B3276"/>
      <c r="C3276"/>
      <c r="F3276"/>
      <c r="M3276"/>
      <c r="N3276" s="24">
        <f t="shared" si="117"/>
        <v>0</v>
      </c>
      <c r="O3276" s="24"/>
      <c r="P3276" s="24"/>
    </row>
    <row r="3277" spans="1:16" ht="15.75">
      <c r="A3277"/>
      <c r="B3277"/>
      <c r="C3277"/>
      <c r="F3277"/>
      <c r="M3277"/>
      <c r="N3277" s="24">
        <f t="shared" si="117"/>
        <v>0</v>
      </c>
      <c r="O3277" s="24"/>
      <c r="P3277" s="24"/>
    </row>
    <row r="3278" spans="1:16" ht="15.75">
      <c r="A3278"/>
      <c r="B3278"/>
      <c r="C3278"/>
      <c r="F3278"/>
      <c r="M3278"/>
      <c r="N3278" s="24">
        <f t="shared" si="117"/>
        <v>0</v>
      </c>
      <c r="O3278" s="24"/>
      <c r="P3278" s="24"/>
    </row>
    <row r="3279" spans="1:16" ht="15.75">
      <c r="A3279"/>
      <c r="B3279"/>
      <c r="C3279"/>
      <c r="F3279"/>
      <c r="M3279"/>
      <c r="N3279" s="24">
        <f t="shared" si="117"/>
        <v>0</v>
      </c>
      <c r="O3279" s="24"/>
      <c r="P3279" s="24"/>
    </row>
    <row r="3280" spans="1:16" ht="15.75">
      <c r="A3280"/>
      <c r="B3280"/>
      <c r="C3280"/>
      <c r="F3280"/>
      <c r="M3280"/>
      <c r="N3280" s="24">
        <f t="shared" si="117"/>
        <v>0</v>
      </c>
      <c r="O3280" s="24"/>
      <c r="P3280" s="24"/>
    </row>
    <row r="3281" spans="1:16" ht="15.75">
      <c r="A3281"/>
      <c r="B3281"/>
      <c r="C3281"/>
      <c r="F3281"/>
      <c r="M3281"/>
      <c r="N3281" s="24">
        <f t="shared" si="117"/>
        <v>0</v>
      </c>
      <c r="O3281" s="24"/>
      <c r="P3281" s="24"/>
    </row>
    <row r="3282" spans="1:16" ht="15.75">
      <c r="A3282"/>
      <c r="B3282"/>
      <c r="C3282"/>
      <c r="F3282"/>
      <c r="M3282"/>
      <c r="N3282" s="24">
        <f t="shared" si="117"/>
        <v>0</v>
      </c>
      <c r="O3282" s="24"/>
      <c r="P3282" s="24"/>
    </row>
    <row r="3283" spans="1:16" ht="15.75">
      <c r="A3283"/>
      <c r="B3283"/>
      <c r="C3283"/>
      <c r="F3283"/>
      <c r="M3283"/>
      <c r="N3283" s="24">
        <f t="shared" si="117"/>
        <v>0</v>
      </c>
      <c r="O3283" s="24"/>
      <c r="P3283" s="24"/>
    </row>
    <row r="3284" spans="1:16" ht="15.75">
      <c r="A3284"/>
      <c r="B3284"/>
      <c r="C3284"/>
      <c r="F3284"/>
      <c r="M3284"/>
      <c r="N3284" s="24">
        <f t="shared" si="117"/>
        <v>0</v>
      </c>
      <c r="O3284" s="24"/>
      <c r="P3284" s="24"/>
    </row>
    <row r="3285" spans="1:16" ht="15.75">
      <c r="A3285"/>
      <c r="B3285"/>
      <c r="C3285"/>
      <c r="F3285"/>
      <c r="M3285"/>
      <c r="N3285" s="24">
        <f t="shared" si="117"/>
        <v>0</v>
      </c>
      <c r="O3285" s="24"/>
      <c r="P3285" s="24"/>
    </row>
    <row r="3286" spans="1:16" ht="15.75">
      <c r="A3286"/>
      <c r="B3286"/>
      <c r="C3286"/>
      <c r="F3286"/>
      <c r="M3286"/>
      <c r="N3286" s="24">
        <f t="shared" si="117"/>
        <v>0</v>
      </c>
      <c r="O3286" s="24"/>
      <c r="P3286" s="24"/>
    </row>
    <row r="3287" spans="1:16" ht="15.75">
      <c r="A3287"/>
      <c r="B3287"/>
      <c r="C3287"/>
      <c r="F3287"/>
      <c r="M3287"/>
      <c r="N3287" s="24">
        <f t="shared" si="117"/>
        <v>0</v>
      </c>
      <c r="O3287" s="24"/>
      <c r="P3287" s="24"/>
    </row>
    <row r="3288" spans="1:16" ht="15.75">
      <c r="A3288"/>
      <c r="B3288"/>
      <c r="C3288"/>
      <c r="F3288"/>
      <c r="M3288"/>
      <c r="N3288" s="24">
        <f t="shared" si="117"/>
        <v>0</v>
      </c>
      <c r="O3288" s="24"/>
      <c r="P3288" s="24"/>
    </row>
    <row r="3289" spans="1:16" ht="15.75">
      <c r="A3289"/>
      <c r="B3289"/>
      <c r="C3289"/>
      <c r="F3289"/>
      <c r="M3289"/>
      <c r="N3289" s="24">
        <f t="shared" si="117"/>
        <v>0</v>
      </c>
      <c r="O3289" s="24"/>
      <c r="P3289" s="24"/>
    </row>
    <row r="3290" spans="1:16" ht="15.75">
      <c r="A3290"/>
      <c r="B3290"/>
      <c r="C3290"/>
      <c r="F3290"/>
      <c r="M3290"/>
      <c r="N3290" s="24">
        <f t="shared" si="117"/>
        <v>0</v>
      </c>
      <c r="O3290" s="24"/>
      <c r="P3290" s="24"/>
    </row>
    <row r="3291" spans="1:16" ht="15.75">
      <c r="A3291"/>
      <c r="B3291"/>
      <c r="C3291"/>
      <c r="F3291"/>
      <c r="M3291"/>
      <c r="N3291" s="24">
        <f t="shared" si="117"/>
        <v>0</v>
      </c>
      <c r="O3291" s="24"/>
      <c r="P3291" s="24"/>
    </row>
    <row r="3292" spans="1:16" ht="15.75">
      <c r="A3292"/>
      <c r="B3292"/>
      <c r="C3292"/>
      <c r="F3292"/>
      <c r="M3292"/>
      <c r="N3292" s="24">
        <f t="shared" si="117"/>
        <v>0</v>
      </c>
      <c r="O3292" s="24"/>
      <c r="P3292" s="24"/>
    </row>
    <row r="3293" spans="1:16" ht="15.75">
      <c r="A3293"/>
      <c r="B3293"/>
      <c r="C3293"/>
      <c r="F3293"/>
      <c r="M3293"/>
      <c r="N3293" s="24">
        <f t="shared" si="117"/>
        <v>0</v>
      </c>
      <c r="O3293" s="24"/>
      <c r="P3293" s="24"/>
    </row>
    <row r="3294" spans="1:16" ht="15.75">
      <c r="A3294"/>
      <c r="B3294"/>
      <c r="C3294"/>
      <c r="F3294"/>
      <c r="M3294"/>
      <c r="N3294" s="24">
        <f t="shared" si="117"/>
        <v>0</v>
      </c>
      <c r="O3294" s="24"/>
      <c r="P3294" s="24"/>
    </row>
    <row r="3295" spans="1:16" ht="15.75">
      <c r="A3295"/>
      <c r="B3295"/>
      <c r="C3295"/>
      <c r="F3295"/>
      <c r="M3295"/>
      <c r="N3295" s="24">
        <f t="shared" si="117"/>
        <v>0</v>
      </c>
      <c r="O3295" s="24"/>
      <c r="P3295" s="24"/>
    </row>
    <row r="3296" spans="1:16" ht="15.75">
      <c r="A3296"/>
      <c r="B3296"/>
      <c r="C3296"/>
      <c r="F3296"/>
      <c r="M3296"/>
      <c r="N3296" s="24">
        <f t="shared" si="117"/>
        <v>0</v>
      </c>
      <c r="O3296" s="24"/>
      <c r="P3296" s="24"/>
    </row>
    <row r="3297" spans="1:16" ht="15.75">
      <c r="A3297"/>
      <c r="B3297"/>
      <c r="C3297"/>
      <c r="F3297"/>
      <c r="M3297"/>
      <c r="N3297" s="24">
        <f t="shared" si="117"/>
        <v>0</v>
      </c>
      <c r="O3297" s="24"/>
      <c r="P3297" s="24"/>
    </row>
    <row r="3298" spans="1:16" ht="15.75">
      <c r="A3298"/>
      <c r="B3298"/>
      <c r="C3298"/>
      <c r="F3298"/>
      <c r="M3298"/>
      <c r="N3298" s="24">
        <f t="shared" si="117"/>
        <v>0</v>
      </c>
      <c r="O3298" s="24"/>
      <c r="P3298" s="24"/>
    </row>
    <row r="3299" spans="1:16" ht="15.75">
      <c r="A3299"/>
      <c r="B3299"/>
      <c r="C3299"/>
      <c r="F3299"/>
      <c r="M3299"/>
      <c r="N3299" s="24">
        <f t="shared" si="117"/>
        <v>0</v>
      </c>
      <c r="O3299" s="24"/>
      <c r="P3299" s="24"/>
    </row>
    <row r="3300" spans="1:16" ht="15.75">
      <c r="A3300"/>
      <c r="B3300"/>
      <c r="C3300"/>
      <c r="F3300"/>
      <c r="M3300"/>
      <c r="N3300" s="24">
        <f t="shared" si="117"/>
        <v>0</v>
      </c>
      <c r="O3300" s="24"/>
      <c r="P3300" s="24"/>
    </row>
    <row r="3301" spans="1:16" ht="15.75">
      <c r="A3301"/>
      <c r="B3301"/>
      <c r="C3301"/>
      <c r="F3301"/>
      <c r="M3301"/>
      <c r="N3301" s="24">
        <f t="shared" si="117"/>
        <v>0</v>
      </c>
      <c r="O3301" s="24"/>
      <c r="P3301" s="24"/>
    </row>
    <row r="3302" spans="1:16" ht="15.75">
      <c r="A3302"/>
      <c r="B3302"/>
      <c r="C3302"/>
      <c r="F3302"/>
      <c r="M3302"/>
      <c r="N3302" s="24">
        <f t="shared" si="117"/>
        <v>0</v>
      </c>
      <c r="O3302" s="24"/>
      <c r="P3302" s="24"/>
    </row>
    <row r="3303" spans="1:16" ht="15.75">
      <c r="A3303"/>
      <c r="B3303"/>
      <c r="C3303"/>
      <c r="F3303"/>
      <c r="M3303"/>
      <c r="N3303" s="24">
        <f t="shared" si="117"/>
        <v>0</v>
      </c>
      <c r="O3303" s="24"/>
      <c r="P3303" s="24"/>
    </row>
    <row r="3304" spans="1:16" ht="15.75">
      <c r="A3304"/>
      <c r="B3304"/>
      <c r="C3304"/>
      <c r="F3304"/>
      <c r="M3304"/>
      <c r="N3304" s="24">
        <f t="shared" si="117"/>
        <v>0</v>
      </c>
      <c r="O3304" s="24"/>
      <c r="P3304" s="24"/>
    </row>
    <row r="3305" spans="1:16" ht="15.75">
      <c r="A3305"/>
      <c r="B3305"/>
      <c r="C3305"/>
      <c r="F3305"/>
      <c r="M3305"/>
      <c r="N3305" s="24">
        <f t="shared" si="117"/>
        <v>0</v>
      </c>
      <c r="O3305" s="24"/>
      <c r="P3305" s="24"/>
    </row>
    <row r="3306" spans="1:16" ht="15.75">
      <c r="A3306"/>
      <c r="B3306"/>
      <c r="C3306"/>
      <c r="F3306"/>
      <c r="M3306"/>
      <c r="N3306" s="24">
        <f t="shared" si="117"/>
        <v>0</v>
      </c>
      <c r="O3306" s="24"/>
      <c r="P3306" s="24"/>
    </row>
    <row r="3307" spans="1:16" ht="15.75">
      <c r="A3307"/>
      <c r="B3307"/>
      <c r="C3307"/>
      <c r="F3307"/>
      <c r="M3307"/>
      <c r="N3307" s="24">
        <f t="shared" si="117"/>
        <v>0</v>
      </c>
      <c r="O3307" s="24"/>
      <c r="P3307" s="24"/>
    </row>
    <row r="3308" spans="1:16" ht="15.75">
      <c r="A3308"/>
      <c r="B3308"/>
      <c r="C3308"/>
      <c r="F3308"/>
      <c r="M3308"/>
      <c r="N3308" s="24">
        <f t="shared" si="117"/>
        <v>0</v>
      </c>
      <c r="O3308" s="24"/>
      <c r="P3308" s="24"/>
    </row>
    <row r="3309" spans="1:16" ht="15.75">
      <c r="A3309"/>
      <c r="B3309"/>
      <c r="C3309"/>
      <c r="F3309"/>
      <c r="M3309"/>
      <c r="N3309" s="24">
        <f t="shared" si="117"/>
        <v>0</v>
      </c>
      <c r="O3309" s="24"/>
      <c r="P3309" s="24"/>
    </row>
    <row r="3310" spans="1:16" ht="15.75">
      <c r="A3310"/>
      <c r="B3310"/>
      <c r="C3310"/>
      <c r="F3310"/>
      <c r="M3310"/>
      <c r="N3310" s="24">
        <f t="shared" si="117"/>
        <v>0</v>
      </c>
      <c r="O3310" s="24"/>
      <c r="P3310" s="24"/>
    </row>
    <row r="3311" spans="1:16" ht="15.75">
      <c r="A3311"/>
      <c r="B3311"/>
      <c r="C3311"/>
      <c r="F3311"/>
      <c r="M3311"/>
      <c r="N3311" s="24">
        <f t="shared" si="117"/>
        <v>0</v>
      </c>
      <c r="O3311" s="24"/>
      <c r="P3311" s="24"/>
    </row>
    <row r="3312" spans="1:16" ht="15.75">
      <c r="A3312"/>
      <c r="B3312"/>
      <c r="C3312"/>
      <c r="F3312"/>
      <c r="M3312"/>
      <c r="N3312" s="24">
        <f t="shared" si="117"/>
        <v>0</v>
      </c>
      <c r="O3312" s="24"/>
      <c r="P3312" s="24"/>
    </row>
    <row r="3313" spans="1:16" ht="15.75">
      <c r="A3313"/>
      <c r="B3313"/>
      <c r="C3313"/>
      <c r="F3313"/>
      <c r="M3313"/>
      <c r="N3313" s="24">
        <f t="shared" si="117"/>
        <v>0</v>
      </c>
      <c r="O3313" s="24"/>
      <c r="P3313" s="24"/>
    </row>
    <row r="3314" spans="1:16" ht="15.75">
      <c r="A3314"/>
      <c r="B3314"/>
      <c r="C3314"/>
      <c r="F3314"/>
      <c r="M3314"/>
      <c r="N3314" s="24">
        <f t="shared" si="117"/>
        <v>0</v>
      </c>
      <c r="O3314" s="24"/>
      <c r="P3314" s="24"/>
    </row>
    <row r="3315" spans="1:16" ht="15.75">
      <c r="A3315"/>
      <c r="B3315"/>
      <c r="C3315"/>
      <c r="F3315"/>
      <c r="M3315"/>
      <c r="N3315" s="24">
        <f t="shared" si="117"/>
        <v>0</v>
      </c>
      <c r="O3315" s="24"/>
      <c r="P3315" s="24"/>
    </row>
    <row r="3316" spans="1:16" ht="15.75">
      <c r="A3316"/>
      <c r="B3316"/>
      <c r="C3316"/>
      <c r="F3316"/>
      <c r="M3316"/>
      <c r="N3316" s="24">
        <f t="shared" si="117"/>
        <v>0</v>
      </c>
      <c r="O3316" s="24"/>
      <c r="P3316" s="24"/>
    </row>
    <row r="3317" spans="1:16" ht="15.75">
      <c r="A3317"/>
      <c r="B3317"/>
      <c r="C3317"/>
      <c r="F3317"/>
      <c r="M3317"/>
      <c r="N3317" s="24">
        <f t="shared" si="117"/>
        <v>0</v>
      </c>
      <c r="O3317" s="24"/>
      <c r="P3317" s="24"/>
    </row>
    <row r="3318" spans="1:16" ht="15.75">
      <c r="A3318"/>
      <c r="B3318"/>
      <c r="C3318"/>
      <c r="F3318"/>
      <c r="M3318"/>
      <c r="N3318" s="24">
        <f t="shared" si="117"/>
        <v>0</v>
      </c>
      <c r="O3318" s="24"/>
      <c r="P3318" s="24"/>
    </row>
    <row r="3319" spans="1:16" ht="15.75">
      <c r="A3319"/>
      <c r="B3319"/>
      <c r="C3319"/>
      <c r="F3319"/>
      <c r="M3319"/>
      <c r="N3319" s="24">
        <f t="shared" si="117"/>
        <v>0</v>
      </c>
      <c r="O3319" s="24"/>
      <c r="P3319" s="24"/>
    </row>
    <row r="3320" spans="1:16" ht="15.75">
      <c r="A3320"/>
      <c r="B3320"/>
      <c r="C3320"/>
      <c r="F3320"/>
      <c r="M3320"/>
      <c r="N3320" s="24">
        <f t="shared" si="117"/>
        <v>0</v>
      </c>
      <c r="O3320" s="24"/>
      <c r="P3320" s="24"/>
    </row>
    <row r="3321" spans="1:16" ht="15.75">
      <c r="A3321"/>
      <c r="B3321"/>
      <c r="C3321"/>
      <c r="F3321"/>
      <c r="M3321"/>
      <c r="N3321" s="24">
        <f t="shared" si="117"/>
        <v>0</v>
      </c>
      <c r="O3321" s="24"/>
      <c r="P3321" s="24"/>
    </row>
    <row r="3322" spans="1:16" ht="15.75">
      <c r="A3322"/>
      <c r="B3322"/>
      <c r="C3322"/>
      <c r="F3322"/>
      <c r="M3322"/>
      <c r="N3322" s="24">
        <f t="shared" si="117"/>
        <v>0</v>
      </c>
      <c r="O3322" s="24"/>
      <c r="P3322" s="24"/>
    </row>
    <row r="3323" spans="1:16" ht="15.75">
      <c r="A3323"/>
      <c r="B3323"/>
      <c r="C3323"/>
      <c r="F3323"/>
      <c r="M3323"/>
      <c r="N3323" s="24">
        <f t="shared" si="117"/>
        <v>0</v>
      </c>
      <c r="O3323" s="24"/>
      <c r="P3323" s="24"/>
    </row>
    <row r="3324" spans="1:16" ht="15.75">
      <c r="A3324"/>
      <c r="B3324"/>
      <c r="C3324"/>
      <c r="F3324"/>
      <c r="M3324"/>
      <c r="N3324" s="24">
        <f t="shared" si="117"/>
        <v>0</v>
      </c>
      <c r="O3324" s="24"/>
      <c r="P3324" s="24"/>
    </row>
    <row r="3325" spans="1:16" ht="15.75">
      <c r="A3325"/>
      <c r="B3325"/>
      <c r="C3325"/>
      <c r="F3325"/>
      <c r="M3325"/>
      <c r="N3325" s="24">
        <f t="shared" si="117"/>
        <v>0</v>
      </c>
      <c r="O3325" s="24"/>
      <c r="P3325" s="24"/>
    </row>
    <row r="3326" spans="1:16" ht="15.75">
      <c r="A3326"/>
      <c r="B3326"/>
      <c r="C3326"/>
      <c r="F3326"/>
      <c r="M3326"/>
      <c r="N3326" s="24">
        <f t="shared" si="117"/>
        <v>0</v>
      </c>
      <c r="O3326" s="24"/>
      <c r="P3326" s="24"/>
    </row>
    <row r="3327" spans="1:16" ht="15.75">
      <c r="A3327"/>
      <c r="B3327"/>
      <c r="C3327"/>
      <c r="F3327"/>
      <c r="M3327"/>
      <c r="N3327" s="24">
        <f t="shared" si="117"/>
        <v>0</v>
      </c>
      <c r="O3327" s="24"/>
      <c r="P3327" s="24"/>
    </row>
    <row r="3328" spans="1:16" ht="15.75">
      <c r="A3328"/>
      <c r="B3328"/>
      <c r="C3328"/>
      <c r="F3328"/>
      <c r="M3328"/>
      <c r="N3328" s="24">
        <f t="shared" si="117"/>
        <v>0</v>
      </c>
      <c r="O3328" s="24"/>
      <c r="P3328" s="24"/>
    </row>
    <row r="3329" spans="1:16" ht="15.75">
      <c r="A3329"/>
      <c r="B3329"/>
      <c r="C3329"/>
      <c r="F3329"/>
      <c r="M3329"/>
      <c r="N3329" s="24">
        <f t="shared" si="117"/>
        <v>0</v>
      </c>
      <c r="O3329" s="24"/>
      <c r="P3329" s="24"/>
    </row>
    <row r="3330" spans="1:16" ht="15.75">
      <c r="A3330"/>
      <c r="B3330"/>
      <c r="C3330"/>
      <c r="F3330"/>
      <c r="M3330"/>
      <c r="N3330" s="24">
        <f t="shared" si="117"/>
        <v>0</v>
      </c>
      <c r="O3330" s="24"/>
      <c r="P3330" s="24"/>
    </row>
    <row r="3331" spans="1:16" ht="15.75">
      <c r="A3331"/>
      <c r="B3331"/>
      <c r="C3331"/>
      <c r="F3331"/>
      <c r="M3331"/>
      <c r="N3331" s="24">
        <f t="shared" si="117"/>
        <v>0</v>
      </c>
      <c r="O3331" s="24"/>
      <c r="P3331" s="24"/>
    </row>
    <row r="3332" spans="1:16" ht="15.75">
      <c r="A3332"/>
      <c r="B3332"/>
      <c r="C3332"/>
      <c r="F3332"/>
      <c r="M3332"/>
      <c r="N3332" s="24">
        <f t="shared" si="117"/>
        <v>0</v>
      </c>
      <c r="O3332" s="24"/>
      <c r="P3332" s="24"/>
    </row>
    <row r="3333" spans="1:16" ht="15.75">
      <c r="A3333"/>
      <c r="B3333"/>
      <c r="C3333"/>
      <c r="F3333"/>
      <c r="M3333"/>
      <c r="N3333" s="24">
        <f aca="true" t="shared" si="118" ref="N3333:N3396">C3333+F3333</f>
        <v>0</v>
      </c>
      <c r="O3333" s="24"/>
      <c r="P3333" s="24"/>
    </row>
    <row r="3334" spans="1:16" ht="15.75">
      <c r="A3334"/>
      <c r="B3334"/>
      <c r="C3334"/>
      <c r="F3334"/>
      <c r="M3334"/>
      <c r="N3334" s="24">
        <f t="shared" si="118"/>
        <v>0</v>
      </c>
      <c r="O3334" s="24"/>
      <c r="P3334" s="24"/>
    </row>
    <row r="3335" spans="1:16" ht="15.75">
      <c r="A3335"/>
      <c r="B3335"/>
      <c r="C3335"/>
      <c r="F3335"/>
      <c r="M3335"/>
      <c r="N3335" s="24">
        <f t="shared" si="118"/>
        <v>0</v>
      </c>
      <c r="O3335" s="24"/>
      <c r="P3335" s="24"/>
    </row>
    <row r="3336" spans="1:16" ht="15.75">
      <c r="A3336"/>
      <c r="B3336"/>
      <c r="C3336"/>
      <c r="F3336"/>
      <c r="M3336"/>
      <c r="N3336" s="24">
        <f t="shared" si="118"/>
        <v>0</v>
      </c>
      <c r="O3336" s="24"/>
      <c r="P3336" s="24"/>
    </row>
    <row r="3337" spans="1:16" ht="15.75">
      <c r="A3337"/>
      <c r="B3337"/>
      <c r="C3337"/>
      <c r="F3337"/>
      <c r="M3337"/>
      <c r="N3337" s="24">
        <f t="shared" si="118"/>
        <v>0</v>
      </c>
      <c r="O3337" s="24"/>
      <c r="P3337" s="24"/>
    </row>
    <row r="3338" spans="1:16" ht="15.75">
      <c r="A3338"/>
      <c r="B3338"/>
      <c r="C3338"/>
      <c r="F3338"/>
      <c r="M3338"/>
      <c r="N3338" s="24">
        <f t="shared" si="118"/>
        <v>0</v>
      </c>
      <c r="O3338" s="24"/>
      <c r="P3338" s="24"/>
    </row>
    <row r="3339" spans="1:16" ht="15.75">
      <c r="A3339"/>
      <c r="B3339"/>
      <c r="C3339"/>
      <c r="F3339"/>
      <c r="M3339"/>
      <c r="N3339" s="24">
        <f t="shared" si="118"/>
        <v>0</v>
      </c>
      <c r="O3339" s="24"/>
      <c r="P3339" s="24"/>
    </row>
    <row r="3340" spans="1:16" ht="15.75">
      <c r="A3340"/>
      <c r="B3340"/>
      <c r="C3340"/>
      <c r="F3340"/>
      <c r="M3340"/>
      <c r="N3340" s="24">
        <f t="shared" si="118"/>
        <v>0</v>
      </c>
      <c r="O3340" s="24"/>
      <c r="P3340" s="24"/>
    </row>
    <row r="3341" spans="1:16" ht="15.75">
      <c r="A3341"/>
      <c r="B3341"/>
      <c r="C3341"/>
      <c r="F3341"/>
      <c r="M3341"/>
      <c r="N3341" s="24">
        <f t="shared" si="118"/>
        <v>0</v>
      </c>
      <c r="O3341" s="24"/>
      <c r="P3341" s="24"/>
    </row>
    <row r="3342" spans="1:16" ht="15.75">
      <c r="A3342"/>
      <c r="B3342"/>
      <c r="C3342"/>
      <c r="F3342"/>
      <c r="M3342"/>
      <c r="N3342" s="24">
        <f t="shared" si="118"/>
        <v>0</v>
      </c>
      <c r="O3342" s="24"/>
      <c r="P3342" s="24"/>
    </row>
    <row r="3343" spans="1:16" ht="15.75">
      <c r="A3343"/>
      <c r="B3343"/>
      <c r="C3343"/>
      <c r="F3343"/>
      <c r="M3343"/>
      <c r="N3343" s="24">
        <f t="shared" si="118"/>
        <v>0</v>
      </c>
      <c r="O3343" s="24"/>
      <c r="P3343" s="24"/>
    </row>
    <row r="3344" spans="1:16" ht="15.75">
      <c r="A3344"/>
      <c r="B3344"/>
      <c r="C3344"/>
      <c r="F3344"/>
      <c r="M3344"/>
      <c r="N3344" s="24">
        <f t="shared" si="118"/>
        <v>0</v>
      </c>
      <c r="O3344" s="24"/>
      <c r="P3344" s="24"/>
    </row>
    <row r="3345" spans="1:16" ht="15.75">
      <c r="A3345"/>
      <c r="B3345"/>
      <c r="C3345"/>
      <c r="F3345"/>
      <c r="M3345"/>
      <c r="N3345" s="24">
        <f t="shared" si="118"/>
        <v>0</v>
      </c>
      <c r="O3345" s="24"/>
      <c r="P3345" s="24"/>
    </row>
    <row r="3346" spans="1:16" ht="15.75">
      <c r="A3346"/>
      <c r="B3346"/>
      <c r="C3346"/>
      <c r="F3346"/>
      <c r="M3346"/>
      <c r="N3346" s="24">
        <f t="shared" si="118"/>
        <v>0</v>
      </c>
      <c r="O3346" s="24"/>
      <c r="P3346" s="24"/>
    </row>
    <row r="3347" spans="1:16" ht="15.75">
      <c r="A3347"/>
      <c r="B3347"/>
      <c r="C3347"/>
      <c r="F3347"/>
      <c r="M3347"/>
      <c r="N3347" s="24">
        <f t="shared" si="118"/>
        <v>0</v>
      </c>
      <c r="O3347" s="24"/>
      <c r="P3347" s="24"/>
    </row>
    <row r="3348" spans="1:16" ht="15.75">
      <c r="A3348"/>
      <c r="B3348"/>
      <c r="C3348"/>
      <c r="F3348"/>
      <c r="M3348"/>
      <c r="N3348" s="24">
        <f t="shared" si="118"/>
        <v>0</v>
      </c>
      <c r="O3348" s="24"/>
      <c r="P3348" s="24"/>
    </row>
    <row r="3349" spans="1:16" ht="15.75">
      <c r="A3349"/>
      <c r="B3349"/>
      <c r="C3349"/>
      <c r="F3349"/>
      <c r="M3349"/>
      <c r="N3349" s="24">
        <f t="shared" si="118"/>
        <v>0</v>
      </c>
      <c r="O3349" s="24"/>
      <c r="P3349" s="24"/>
    </row>
    <row r="3350" spans="1:16" ht="15.75">
      <c r="A3350"/>
      <c r="B3350"/>
      <c r="C3350"/>
      <c r="F3350"/>
      <c r="M3350"/>
      <c r="N3350" s="24">
        <f t="shared" si="118"/>
        <v>0</v>
      </c>
      <c r="O3350" s="24"/>
      <c r="P3350" s="24"/>
    </row>
    <row r="3351" spans="1:16" ht="15.75">
      <c r="A3351"/>
      <c r="B3351"/>
      <c r="C3351"/>
      <c r="F3351"/>
      <c r="M3351"/>
      <c r="N3351" s="24">
        <f t="shared" si="118"/>
        <v>0</v>
      </c>
      <c r="O3351" s="24"/>
      <c r="P3351" s="24"/>
    </row>
    <row r="3352" spans="1:16" ht="15.75">
      <c r="A3352"/>
      <c r="B3352"/>
      <c r="C3352"/>
      <c r="F3352"/>
      <c r="M3352"/>
      <c r="N3352" s="24">
        <f t="shared" si="118"/>
        <v>0</v>
      </c>
      <c r="O3352" s="24"/>
      <c r="P3352" s="24"/>
    </row>
    <row r="3353" spans="1:16" ht="15.75">
      <c r="A3353"/>
      <c r="B3353"/>
      <c r="C3353"/>
      <c r="F3353"/>
      <c r="M3353"/>
      <c r="N3353" s="24">
        <f t="shared" si="118"/>
        <v>0</v>
      </c>
      <c r="O3353" s="24"/>
      <c r="P3353" s="24"/>
    </row>
    <row r="3354" spans="1:16" ht="15.75">
      <c r="A3354"/>
      <c r="B3354"/>
      <c r="C3354"/>
      <c r="F3354"/>
      <c r="M3354"/>
      <c r="N3354" s="24">
        <f t="shared" si="118"/>
        <v>0</v>
      </c>
      <c r="O3354" s="24"/>
      <c r="P3354" s="24"/>
    </row>
    <row r="3355" spans="1:16" ht="15.75">
      <c r="A3355"/>
      <c r="B3355"/>
      <c r="C3355"/>
      <c r="F3355"/>
      <c r="M3355"/>
      <c r="N3355" s="24">
        <f t="shared" si="118"/>
        <v>0</v>
      </c>
      <c r="O3355" s="24"/>
      <c r="P3355" s="24"/>
    </row>
    <row r="3356" spans="1:16" ht="15.75">
      <c r="A3356"/>
      <c r="B3356"/>
      <c r="C3356"/>
      <c r="F3356"/>
      <c r="M3356"/>
      <c r="N3356" s="24">
        <f t="shared" si="118"/>
        <v>0</v>
      </c>
      <c r="O3356" s="24"/>
      <c r="P3356" s="24"/>
    </row>
    <row r="3357" spans="1:16" ht="15.75">
      <c r="A3357"/>
      <c r="B3357"/>
      <c r="C3357"/>
      <c r="F3357"/>
      <c r="M3357"/>
      <c r="N3357" s="24">
        <f t="shared" si="118"/>
        <v>0</v>
      </c>
      <c r="O3357" s="24"/>
      <c r="P3357" s="24"/>
    </row>
    <row r="3358" spans="1:16" ht="15.75">
      <c r="A3358"/>
      <c r="B3358"/>
      <c r="C3358"/>
      <c r="F3358"/>
      <c r="M3358"/>
      <c r="N3358" s="24">
        <f t="shared" si="118"/>
        <v>0</v>
      </c>
      <c r="O3358" s="24"/>
      <c r="P3358" s="24"/>
    </row>
    <row r="3359" spans="1:16" ht="15.75">
      <c r="A3359"/>
      <c r="B3359"/>
      <c r="C3359"/>
      <c r="F3359"/>
      <c r="M3359"/>
      <c r="N3359" s="24">
        <f t="shared" si="118"/>
        <v>0</v>
      </c>
      <c r="O3359" s="24"/>
      <c r="P3359" s="24"/>
    </row>
    <row r="3360" spans="1:16" ht="15.75">
      <c r="A3360"/>
      <c r="B3360"/>
      <c r="C3360"/>
      <c r="F3360"/>
      <c r="M3360"/>
      <c r="N3360" s="24">
        <f t="shared" si="118"/>
        <v>0</v>
      </c>
      <c r="O3360" s="24"/>
      <c r="P3360" s="24"/>
    </row>
    <row r="3361" spans="1:16" ht="15.75">
      <c r="A3361"/>
      <c r="B3361"/>
      <c r="C3361"/>
      <c r="F3361"/>
      <c r="M3361"/>
      <c r="N3361" s="24">
        <f t="shared" si="118"/>
        <v>0</v>
      </c>
      <c r="O3361" s="24"/>
      <c r="P3361" s="24"/>
    </row>
    <row r="3362" spans="1:16" ht="15.75">
      <c r="A3362"/>
      <c r="B3362"/>
      <c r="C3362"/>
      <c r="F3362"/>
      <c r="M3362"/>
      <c r="N3362" s="24">
        <f t="shared" si="118"/>
        <v>0</v>
      </c>
      <c r="O3362" s="24"/>
      <c r="P3362" s="24"/>
    </row>
    <row r="3363" spans="1:16" ht="15.75">
      <c r="A3363"/>
      <c r="B3363"/>
      <c r="C3363"/>
      <c r="F3363"/>
      <c r="M3363"/>
      <c r="N3363" s="24">
        <f t="shared" si="118"/>
        <v>0</v>
      </c>
      <c r="O3363" s="24"/>
      <c r="P3363" s="24"/>
    </row>
    <row r="3364" spans="1:16" ht="15.75">
      <c r="A3364"/>
      <c r="B3364"/>
      <c r="C3364"/>
      <c r="F3364"/>
      <c r="M3364"/>
      <c r="N3364" s="24">
        <f t="shared" si="118"/>
        <v>0</v>
      </c>
      <c r="O3364" s="24"/>
      <c r="P3364" s="24"/>
    </row>
    <row r="3365" spans="1:16" ht="15.75">
      <c r="A3365"/>
      <c r="B3365"/>
      <c r="C3365"/>
      <c r="F3365"/>
      <c r="M3365"/>
      <c r="N3365" s="24">
        <f t="shared" si="118"/>
        <v>0</v>
      </c>
      <c r="O3365" s="24"/>
      <c r="P3365" s="24"/>
    </row>
    <row r="3366" spans="1:16" ht="15.75">
      <c r="A3366"/>
      <c r="B3366"/>
      <c r="C3366"/>
      <c r="F3366"/>
      <c r="M3366"/>
      <c r="N3366" s="24">
        <f t="shared" si="118"/>
        <v>0</v>
      </c>
      <c r="O3366" s="24"/>
      <c r="P3366" s="24"/>
    </row>
    <row r="3367" spans="1:16" ht="15.75">
      <c r="A3367"/>
      <c r="B3367"/>
      <c r="C3367"/>
      <c r="F3367"/>
      <c r="M3367"/>
      <c r="N3367" s="24">
        <f t="shared" si="118"/>
        <v>0</v>
      </c>
      <c r="O3367" s="24"/>
      <c r="P3367" s="24"/>
    </row>
    <row r="3368" spans="1:16" ht="15.75">
      <c r="A3368"/>
      <c r="B3368"/>
      <c r="C3368"/>
      <c r="F3368"/>
      <c r="M3368"/>
      <c r="N3368" s="24">
        <f t="shared" si="118"/>
        <v>0</v>
      </c>
      <c r="O3368" s="24"/>
      <c r="P3368" s="24"/>
    </row>
    <row r="3369" spans="1:16" ht="15.75">
      <c r="A3369"/>
      <c r="B3369"/>
      <c r="C3369"/>
      <c r="F3369"/>
      <c r="M3369"/>
      <c r="N3369" s="24">
        <f t="shared" si="118"/>
        <v>0</v>
      </c>
      <c r="O3369" s="24"/>
      <c r="P3369" s="24"/>
    </row>
    <row r="3370" spans="1:16" ht="15.75">
      <c r="A3370"/>
      <c r="B3370"/>
      <c r="C3370"/>
      <c r="F3370"/>
      <c r="M3370"/>
      <c r="N3370" s="24">
        <f t="shared" si="118"/>
        <v>0</v>
      </c>
      <c r="O3370" s="24"/>
      <c r="P3370" s="24"/>
    </row>
    <row r="3371" spans="1:16" ht="15.75">
      <c r="A3371"/>
      <c r="B3371"/>
      <c r="C3371"/>
      <c r="F3371"/>
      <c r="M3371"/>
      <c r="N3371" s="24">
        <f t="shared" si="118"/>
        <v>0</v>
      </c>
      <c r="O3371" s="24"/>
      <c r="P3371" s="24"/>
    </row>
    <row r="3372" spans="1:16" ht="15.75">
      <c r="A3372"/>
      <c r="B3372"/>
      <c r="C3372"/>
      <c r="F3372"/>
      <c r="M3372"/>
      <c r="N3372" s="24">
        <f t="shared" si="118"/>
        <v>0</v>
      </c>
      <c r="O3372" s="24"/>
      <c r="P3372" s="24"/>
    </row>
    <row r="3373" spans="1:16" ht="15.75">
      <c r="A3373"/>
      <c r="B3373"/>
      <c r="C3373"/>
      <c r="F3373"/>
      <c r="M3373"/>
      <c r="N3373" s="24">
        <f t="shared" si="118"/>
        <v>0</v>
      </c>
      <c r="O3373" s="24"/>
      <c r="P3373" s="24"/>
    </row>
    <row r="3374" spans="1:16" ht="15.75">
      <c r="A3374"/>
      <c r="B3374"/>
      <c r="C3374"/>
      <c r="F3374"/>
      <c r="M3374"/>
      <c r="N3374" s="24">
        <f t="shared" si="118"/>
        <v>0</v>
      </c>
      <c r="O3374" s="24"/>
      <c r="P3374" s="24"/>
    </row>
    <row r="3375" spans="1:16" ht="15.75">
      <c r="A3375"/>
      <c r="B3375"/>
      <c r="C3375"/>
      <c r="F3375"/>
      <c r="M3375"/>
      <c r="N3375" s="24">
        <f t="shared" si="118"/>
        <v>0</v>
      </c>
      <c r="O3375" s="24"/>
      <c r="P3375" s="24"/>
    </row>
    <row r="3376" spans="1:16" ht="15.75">
      <c r="A3376"/>
      <c r="B3376"/>
      <c r="C3376"/>
      <c r="F3376"/>
      <c r="M3376"/>
      <c r="N3376" s="24">
        <f t="shared" si="118"/>
        <v>0</v>
      </c>
      <c r="O3376" s="24"/>
      <c r="P3376" s="24"/>
    </row>
    <row r="3377" spans="1:16" ht="15.75">
      <c r="A3377"/>
      <c r="B3377"/>
      <c r="C3377"/>
      <c r="F3377"/>
      <c r="M3377"/>
      <c r="N3377" s="24">
        <f t="shared" si="118"/>
        <v>0</v>
      </c>
      <c r="O3377" s="24"/>
      <c r="P3377" s="24"/>
    </row>
    <row r="3378" spans="1:16" ht="15.75">
      <c r="A3378"/>
      <c r="B3378"/>
      <c r="C3378"/>
      <c r="F3378"/>
      <c r="M3378"/>
      <c r="N3378" s="24">
        <f t="shared" si="118"/>
        <v>0</v>
      </c>
      <c r="O3378" s="24"/>
      <c r="P3378" s="24"/>
    </row>
    <row r="3379" spans="1:16" ht="15.75">
      <c r="A3379"/>
      <c r="B3379"/>
      <c r="C3379"/>
      <c r="F3379"/>
      <c r="M3379"/>
      <c r="N3379" s="24">
        <f t="shared" si="118"/>
        <v>0</v>
      </c>
      <c r="O3379" s="24"/>
      <c r="P3379" s="24"/>
    </row>
    <row r="3380" spans="1:16" ht="15.75">
      <c r="A3380"/>
      <c r="B3380"/>
      <c r="C3380"/>
      <c r="F3380"/>
      <c r="M3380"/>
      <c r="N3380" s="24">
        <f t="shared" si="118"/>
        <v>0</v>
      </c>
      <c r="O3380" s="24"/>
      <c r="P3380" s="24"/>
    </row>
    <row r="3381" spans="1:16" ht="15.75">
      <c r="A3381"/>
      <c r="B3381"/>
      <c r="C3381"/>
      <c r="F3381"/>
      <c r="M3381"/>
      <c r="N3381" s="24">
        <f t="shared" si="118"/>
        <v>0</v>
      </c>
      <c r="O3381" s="24"/>
      <c r="P3381" s="24"/>
    </row>
    <row r="3382" spans="1:16" ht="15.75">
      <c r="A3382"/>
      <c r="B3382"/>
      <c r="C3382"/>
      <c r="F3382"/>
      <c r="M3382"/>
      <c r="N3382" s="24">
        <f t="shared" si="118"/>
        <v>0</v>
      </c>
      <c r="O3382" s="24"/>
      <c r="P3382" s="24"/>
    </row>
    <row r="3383" spans="1:16" ht="15.75">
      <c r="A3383"/>
      <c r="B3383"/>
      <c r="C3383"/>
      <c r="F3383"/>
      <c r="M3383"/>
      <c r="N3383" s="24">
        <f t="shared" si="118"/>
        <v>0</v>
      </c>
      <c r="O3383" s="24"/>
      <c r="P3383" s="24"/>
    </row>
    <row r="3384" spans="1:16" ht="15.75">
      <c r="A3384"/>
      <c r="B3384"/>
      <c r="C3384"/>
      <c r="F3384"/>
      <c r="M3384"/>
      <c r="N3384" s="24">
        <f t="shared" si="118"/>
        <v>0</v>
      </c>
      <c r="O3384" s="24"/>
      <c r="P3384" s="24"/>
    </row>
    <row r="3385" spans="1:16" ht="15.75">
      <c r="A3385"/>
      <c r="B3385"/>
      <c r="C3385"/>
      <c r="F3385"/>
      <c r="M3385"/>
      <c r="N3385" s="24">
        <f t="shared" si="118"/>
        <v>0</v>
      </c>
      <c r="O3385" s="24"/>
      <c r="P3385" s="24"/>
    </row>
    <row r="3386" spans="1:16" ht="15.75">
      <c r="A3386"/>
      <c r="B3386"/>
      <c r="C3386"/>
      <c r="F3386"/>
      <c r="M3386"/>
      <c r="N3386" s="24">
        <f t="shared" si="118"/>
        <v>0</v>
      </c>
      <c r="O3386" s="24"/>
      <c r="P3386" s="24"/>
    </row>
    <row r="3387" spans="1:16" ht="15.75">
      <c r="A3387"/>
      <c r="B3387"/>
      <c r="C3387"/>
      <c r="F3387"/>
      <c r="M3387"/>
      <c r="N3387" s="24">
        <f t="shared" si="118"/>
        <v>0</v>
      </c>
      <c r="O3387" s="24"/>
      <c r="P3387" s="24"/>
    </row>
    <row r="3388" spans="1:16" ht="15.75">
      <c r="A3388"/>
      <c r="B3388"/>
      <c r="C3388"/>
      <c r="F3388"/>
      <c r="M3388"/>
      <c r="N3388" s="24">
        <f t="shared" si="118"/>
        <v>0</v>
      </c>
      <c r="O3388" s="24"/>
      <c r="P3388" s="24"/>
    </row>
    <row r="3389" spans="1:16" ht="15.75">
      <c r="A3389"/>
      <c r="B3389"/>
      <c r="C3389"/>
      <c r="F3389"/>
      <c r="M3389"/>
      <c r="N3389" s="24">
        <f t="shared" si="118"/>
        <v>0</v>
      </c>
      <c r="O3389" s="24"/>
      <c r="P3389" s="24"/>
    </row>
    <row r="3390" spans="1:16" ht="15.75">
      <c r="A3390"/>
      <c r="B3390"/>
      <c r="C3390"/>
      <c r="F3390"/>
      <c r="M3390"/>
      <c r="N3390" s="24">
        <f t="shared" si="118"/>
        <v>0</v>
      </c>
      <c r="O3390" s="24"/>
      <c r="P3390" s="24"/>
    </row>
    <row r="3391" spans="1:16" ht="15.75">
      <c r="A3391"/>
      <c r="B3391"/>
      <c r="C3391"/>
      <c r="F3391"/>
      <c r="M3391"/>
      <c r="N3391" s="24">
        <f t="shared" si="118"/>
        <v>0</v>
      </c>
      <c r="O3391" s="24"/>
      <c r="P3391" s="24"/>
    </row>
    <row r="3392" spans="1:16" ht="15.75">
      <c r="A3392"/>
      <c r="B3392"/>
      <c r="C3392"/>
      <c r="F3392"/>
      <c r="M3392"/>
      <c r="N3392" s="24">
        <f t="shared" si="118"/>
        <v>0</v>
      </c>
      <c r="O3392" s="24"/>
      <c r="P3392" s="24"/>
    </row>
    <row r="3393" spans="1:16" ht="15.75">
      <c r="A3393"/>
      <c r="B3393"/>
      <c r="C3393"/>
      <c r="F3393"/>
      <c r="M3393"/>
      <c r="N3393" s="24">
        <f t="shared" si="118"/>
        <v>0</v>
      </c>
      <c r="O3393" s="24"/>
      <c r="P3393" s="24"/>
    </row>
    <row r="3394" spans="1:16" ht="15.75">
      <c r="A3394"/>
      <c r="B3394"/>
      <c r="C3394"/>
      <c r="F3394"/>
      <c r="M3394"/>
      <c r="N3394" s="24">
        <f t="shared" si="118"/>
        <v>0</v>
      </c>
      <c r="O3394" s="24"/>
      <c r="P3394" s="24"/>
    </row>
    <row r="3395" spans="1:16" ht="15.75">
      <c r="A3395"/>
      <c r="B3395"/>
      <c r="C3395"/>
      <c r="F3395"/>
      <c r="M3395"/>
      <c r="N3395" s="24">
        <f t="shared" si="118"/>
        <v>0</v>
      </c>
      <c r="O3395" s="24"/>
      <c r="P3395" s="24"/>
    </row>
    <row r="3396" spans="1:16" ht="15.75">
      <c r="A3396"/>
      <c r="B3396"/>
      <c r="C3396"/>
      <c r="F3396"/>
      <c r="M3396"/>
      <c r="N3396" s="24">
        <f t="shared" si="118"/>
        <v>0</v>
      </c>
      <c r="O3396" s="24"/>
      <c r="P3396" s="24"/>
    </row>
    <row r="3397" spans="1:16" ht="15.75">
      <c r="A3397"/>
      <c r="B3397"/>
      <c r="C3397"/>
      <c r="F3397"/>
      <c r="M3397"/>
      <c r="N3397" s="24">
        <f aca="true" t="shared" si="119" ref="N3397:N3460">C3397+F3397</f>
        <v>0</v>
      </c>
      <c r="O3397" s="24"/>
      <c r="P3397" s="24"/>
    </row>
    <row r="3398" spans="1:16" ht="15.75">
      <c r="A3398"/>
      <c r="B3398"/>
      <c r="C3398"/>
      <c r="F3398"/>
      <c r="M3398"/>
      <c r="N3398" s="24">
        <f t="shared" si="119"/>
        <v>0</v>
      </c>
      <c r="O3398" s="24"/>
      <c r="P3398" s="24"/>
    </row>
    <row r="3399" spans="1:16" ht="15.75">
      <c r="A3399"/>
      <c r="B3399"/>
      <c r="C3399"/>
      <c r="F3399"/>
      <c r="M3399"/>
      <c r="N3399" s="24">
        <f t="shared" si="119"/>
        <v>0</v>
      </c>
      <c r="O3399" s="24"/>
      <c r="P3399" s="24"/>
    </row>
    <row r="3400" spans="1:16" ht="15.75">
      <c r="A3400"/>
      <c r="B3400"/>
      <c r="C3400"/>
      <c r="F3400"/>
      <c r="M3400"/>
      <c r="N3400" s="24">
        <f t="shared" si="119"/>
        <v>0</v>
      </c>
      <c r="O3400" s="24"/>
      <c r="P3400" s="24"/>
    </row>
    <row r="3401" spans="1:16" ht="15.75">
      <c r="A3401"/>
      <c r="B3401"/>
      <c r="C3401"/>
      <c r="F3401"/>
      <c r="M3401"/>
      <c r="N3401" s="24">
        <f t="shared" si="119"/>
        <v>0</v>
      </c>
      <c r="O3401" s="24"/>
      <c r="P3401" s="24"/>
    </row>
    <row r="3402" spans="1:16" ht="15.75">
      <c r="A3402"/>
      <c r="B3402"/>
      <c r="C3402"/>
      <c r="F3402"/>
      <c r="M3402"/>
      <c r="N3402" s="24">
        <f t="shared" si="119"/>
        <v>0</v>
      </c>
      <c r="O3402" s="24"/>
      <c r="P3402" s="24"/>
    </row>
    <row r="3403" spans="1:16" ht="15.75">
      <c r="A3403"/>
      <c r="B3403"/>
      <c r="C3403"/>
      <c r="F3403"/>
      <c r="M3403"/>
      <c r="N3403" s="24">
        <f t="shared" si="119"/>
        <v>0</v>
      </c>
      <c r="O3403" s="24"/>
      <c r="P3403" s="24"/>
    </row>
    <row r="3404" spans="1:16" ht="15.75">
      <c r="A3404"/>
      <c r="B3404"/>
      <c r="C3404"/>
      <c r="F3404"/>
      <c r="M3404"/>
      <c r="N3404" s="24">
        <f t="shared" si="119"/>
        <v>0</v>
      </c>
      <c r="O3404" s="24"/>
      <c r="P3404" s="24"/>
    </row>
    <row r="3405" spans="1:16" ht="15.75">
      <c r="A3405"/>
      <c r="B3405"/>
      <c r="C3405"/>
      <c r="F3405"/>
      <c r="M3405"/>
      <c r="N3405" s="24">
        <f t="shared" si="119"/>
        <v>0</v>
      </c>
      <c r="O3405" s="24"/>
      <c r="P3405" s="24"/>
    </row>
    <row r="3406" spans="1:16" ht="15.75">
      <c r="A3406"/>
      <c r="B3406"/>
      <c r="C3406"/>
      <c r="F3406"/>
      <c r="M3406"/>
      <c r="N3406" s="24">
        <f t="shared" si="119"/>
        <v>0</v>
      </c>
      <c r="O3406" s="24"/>
      <c r="P3406" s="24"/>
    </row>
    <row r="3407" spans="1:16" ht="15.75">
      <c r="A3407"/>
      <c r="B3407"/>
      <c r="C3407"/>
      <c r="F3407"/>
      <c r="M3407"/>
      <c r="N3407" s="24">
        <f t="shared" si="119"/>
        <v>0</v>
      </c>
      <c r="O3407" s="24"/>
      <c r="P3407" s="24"/>
    </row>
    <row r="3408" spans="1:16" ht="15.75">
      <c r="A3408"/>
      <c r="B3408"/>
      <c r="C3408"/>
      <c r="F3408"/>
      <c r="M3408"/>
      <c r="N3408" s="24">
        <f t="shared" si="119"/>
        <v>0</v>
      </c>
      <c r="O3408" s="24"/>
      <c r="P3408" s="24"/>
    </row>
    <row r="3409" spans="1:16" ht="15.75">
      <c r="A3409"/>
      <c r="B3409"/>
      <c r="C3409"/>
      <c r="F3409"/>
      <c r="M3409"/>
      <c r="N3409" s="24">
        <f t="shared" si="119"/>
        <v>0</v>
      </c>
      <c r="O3409" s="24"/>
      <c r="P3409" s="24"/>
    </row>
    <row r="3410" spans="1:16" ht="15.75">
      <c r="A3410"/>
      <c r="B3410"/>
      <c r="C3410"/>
      <c r="F3410"/>
      <c r="M3410"/>
      <c r="N3410" s="24">
        <f t="shared" si="119"/>
        <v>0</v>
      </c>
      <c r="O3410" s="24"/>
      <c r="P3410" s="24"/>
    </row>
    <row r="3411" spans="1:16" ht="15.75">
      <c r="A3411"/>
      <c r="B3411"/>
      <c r="C3411"/>
      <c r="F3411"/>
      <c r="M3411"/>
      <c r="N3411" s="24">
        <f t="shared" si="119"/>
        <v>0</v>
      </c>
      <c r="O3411" s="24"/>
      <c r="P3411" s="24"/>
    </row>
    <row r="3412" spans="1:16" ht="15.75">
      <c r="A3412"/>
      <c r="B3412"/>
      <c r="C3412"/>
      <c r="F3412"/>
      <c r="M3412"/>
      <c r="N3412" s="24">
        <f t="shared" si="119"/>
        <v>0</v>
      </c>
      <c r="O3412" s="24"/>
      <c r="P3412" s="24"/>
    </row>
    <row r="3413" spans="1:16" ht="15.75">
      <c r="A3413"/>
      <c r="B3413"/>
      <c r="C3413"/>
      <c r="F3413"/>
      <c r="M3413"/>
      <c r="N3413" s="24">
        <f t="shared" si="119"/>
        <v>0</v>
      </c>
      <c r="O3413" s="24"/>
      <c r="P3413" s="24"/>
    </row>
    <row r="3414" spans="1:16" ht="15.75">
      <c r="A3414"/>
      <c r="B3414"/>
      <c r="C3414"/>
      <c r="F3414"/>
      <c r="M3414"/>
      <c r="N3414" s="24">
        <f t="shared" si="119"/>
        <v>0</v>
      </c>
      <c r="O3414" s="24"/>
      <c r="P3414" s="24"/>
    </row>
    <row r="3415" spans="1:16" ht="15.75">
      <c r="A3415"/>
      <c r="B3415"/>
      <c r="C3415"/>
      <c r="F3415"/>
      <c r="M3415"/>
      <c r="N3415" s="24">
        <f t="shared" si="119"/>
        <v>0</v>
      </c>
      <c r="O3415" s="24"/>
      <c r="P3415" s="24"/>
    </row>
    <row r="3416" spans="1:16" ht="15.75">
      <c r="A3416"/>
      <c r="B3416"/>
      <c r="C3416"/>
      <c r="F3416"/>
      <c r="M3416"/>
      <c r="N3416" s="24">
        <f t="shared" si="119"/>
        <v>0</v>
      </c>
      <c r="O3416" s="24"/>
      <c r="P3416" s="24"/>
    </row>
    <row r="3417" spans="1:16" ht="15.75">
      <c r="A3417"/>
      <c r="B3417"/>
      <c r="C3417"/>
      <c r="F3417"/>
      <c r="M3417"/>
      <c r="N3417" s="24">
        <f t="shared" si="119"/>
        <v>0</v>
      </c>
      <c r="O3417" s="24"/>
      <c r="P3417" s="24"/>
    </row>
    <row r="3418" spans="1:16" ht="15.75">
      <c r="A3418"/>
      <c r="B3418"/>
      <c r="C3418"/>
      <c r="F3418"/>
      <c r="M3418"/>
      <c r="N3418" s="24">
        <f t="shared" si="119"/>
        <v>0</v>
      </c>
      <c r="O3418" s="24"/>
      <c r="P3418" s="24"/>
    </row>
    <row r="3419" spans="1:16" ht="15.75">
      <c r="A3419"/>
      <c r="B3419"/>
      <c r="C3419"/>
      <c r="F3419"/>
      <c r="M3419"/>
      <c r="N3419" s="24">
        <f t="shared" si="119"/>
        <v>0</v>
      </c>
      <c r="O3419" s="24"/>
      <c r="P3419" s="24"/>
    </row>
    <row r="3420" spans="1:16" ht="15.75">
      <c r="A3420"/>
      <c r="B3420"/>
      <c r="C3420"/>
      <c r="F3420"/>
      <c r="M3420"/>
      <c r="N3420" s="24">
        <f t="shared" si="119"/>
        <v>0</v>
      </c>
      <c r="O3420" s="24"/>
      <c r="P3420" s="24"/>
    </row>
    <row r="3421" spans="1:16" ht="15.75">
      <c r="A3421"/>
      <c r="B3421"/>
      <c r="C3421"/>
      <c r="F3421"/>
      <c r="M3421"/>
      <c r="N3421" s="24">
        <f t="shared" si="119"/>
        <v>0</v>
      </c>
      <c r="O3421" s="24"/>
      <c r="P3421" s="24"/>
    </row>
    <row r="3422" spans="1:16" ht="15.75">
      <c r="A3422"/>
      <c r="B3422"/>
      <c r="C3422"/>
      <c r="F3422"/>
      <c r="M3422"/>
      <c r="N3422" s="24">
        <f t="shared" si="119"/>
        <v>0</v>
      </c>
      <c r="O3422" s="24"/>
      <c r="P3422" s="24"/>
    </row>
    <row r="3423" spans="1:16" ht="15.75">
      <c r="A3423"/>
      <c r="B3423"/>
      <c r="C3423"/>
      <c r="F3423"/>
      <c r="M3423"/>
      <c r="N3423" s="24">
        <f t="shared" si="119"/>
        <v>0</v>
      </c>
      <c r="O3423" s="24"/>
      <c r="P3423" s="24"/>
    </row>
    <row r="3424" spans="1:16" ht="15.75">
      <c r="A3424"/>
      <c r="B3424"/>
      <c r="C3424"/>
      <c r="F3424"/>
      <c r="M3424"/>
      <c r="N3424" s="24">
        <f t="shared" si="119"/>
        <v>0</v>
      </c>
      <c r="O3424" s="24"/>
      <c r="P3424" s="24"/>
    </row>
    <row r="3425" spans="1:16" ht="15.75">
      <c r="A3425"/>
      <c r="B3425"/>
      <c r="C3425"/>
      <c r="F3425"/>
      <c r="M3425"/>
      <c r="N3425" s="24">
        <f t="shared" si="119"/>
        <v>0</v>
      </c>
      <c r="O3425" s="24"/>
      <c r="P3425" s="24"/>
    </row>
    <row r="3426" spans="1:16" ht="15.75">
      <c r="A3426"/>
      <c r="B3426"/>
      <c r="C3426"/>
      <c r="F3426"/>
      <c r="M3426"/>
      <c r="N3426" s="24">
        <f t="shared" si="119"/>
        <v>0</v>
      </c>
      <c r="O3426" s="24"/>
      <c r="P3426" s="24"/>
    </row>
    <row r="3427" spans="1:16" ht="15.75">
      <c r="A3427"/>
      <c r="B3427"/>
      <c r="C3427"/>
      <c r="F3427"/>
      <c r="M3427"/>
      <c r="N3427" s="24">
        <f t="shared" si="119"/>
        <v>0</v>
      </c>
      <c r="O3427" s="24"/>
      <c r="P3427" s="24"/>
    </row>
    <row r="3428" spans="1:16" ht="15.75">
      <c r="A3428"/>
      <c r="B3428"/>
      <c r="C3428"/>
      <c r="F3428"/>
      <c r="M3428"/>
      <c r="N3428" s="24">
        <f t="shared" si="119"/>
        <v>0</v>
      </c>
      <c r="O3428" s="24"/>
      <c r="P3428" s="24"/>
    </row>
    <row r="3429" spans="1:16" ht="15.75">
      <c r="A3429"/>
      <c r="B3429"/>
      <c r="C3429"/>
      <c r="F3429"/>
      <c r="M3429"/>
      <c r="N3429" s="24">
        <f t="shared" si="119"/>
        <v>0</v>
      </c>
      <c r="O3429" s="24"/>
      <c r="P3429" s="24"/>
    </row>
    <row r="3430" spans="1:16" ht="15.75">
      <c r="A3430"/>
      <c r="B3430"/>
      <c r="C3430"/>
      <c r="F3430"/>
      <c r="M3430"/>
      <c r="N3430" s="24">
        <f t="shared" si="119"/>
        <v>0</v>
      </c>
      <c r="O3430" s="24"/>
      <c r="P3430" s="24"/>
    </row>
    <row r="3431" spans="1:16" ht="15.75">
      <c r="A3431"/>
      <c r="B3431"/>
      <c r="C3431"/>
      <c r="F3431"/>
      <c r="M3431"/>
      <c r="N3431" s="24">
        <f t="shared" si="119"/>
        <v>0</v>
      </c>
      <c r="O3431" s="24"/>
      <c r="P3431" s="24"/>
    </row>
    <row r="3432" spans="1:16" ht="15.75">
      <c r="A3432"/>
      <c r="B3432"/>
      <c r="C3432"/>
      <c r="F3432"/>
      <c r="M3432"/>
      <c r="N3432" s="24">
        <f t="shared" si="119"/>
        <v>0</v>
      </c>
      <c r="O3432" s="24"/>
      <c r="P3432" s="24"/>
    </row>
    <row r="3433" spans="1:16" ht="15.75">
      <c r="A3433"/>
      <c r="B3433"/>
      <c r="C3433"/>
      <c r="F3433"/>
      <c r="M3433"/>
      <c r="N3433" s="24">
        <f t="shared" si="119"/>
        <v>0</v>
      </c>
      <c r="O3433" s="24"/>
      <c r="P3433" s="24"/>
    </row>
    <row r="3434" spans="1:16" ht="15.75">
      <c r="A3434"/>
      <c r="B3434"/>
      <c r="C3434"/>
      <c r="F3434"/>
      <c r="M3434"/>
      <c r="N3434" s="24">
        <f t="shared" si="119"/>
        <v>0</v>
      </c>
      <c r="O3434" s="24"/>
      <c r="P3434" s="24"/>
    </row>
    <row r="3435" spans="1:16" ht="15.75">
      <c r="A3435"/>
      <c r="B3435"/>
      <c r="C3435"/>
      <c r="F3435"/>
      <c r="M3435"/>
      <c r="N3435" s="24">
        <f t="shared" si="119"/>
        <v>0</v>
      </c>
      <c r="O3435" s="24"/>
      <c r="P3435" s="24"/>
    </row>
    <row r="3436" spans="1:16" ht="15.75">
      <c r="A3436"/>
      <c r="B3436"/>
      <c r="C3436"/>
      <c r="F3436"/>
      <c r="M3436"/>
      <c r="N3436" s="24">
        <f t="shared" si="119"/>
        <v>0</v>
      </c>
      <c r="O3436" s="24"/>
      <c r="P3436" s="24"/>
    </row>
    <row r="3437" spans="1:16" ht="15.75">
      <c r="A3437"/>
      <c r="B3437"/>
      <c r="C3437"/>
      <c r="F3437"/>
      <c r="M3437"/>
      <c r="N3437" s="24">
        <f t="shared" si="119"/>
        <v>0</v>
      </c>
      <c r="O3437" s="24"/>
      <c r="P3437" s="24"/>
    </row>
    <row r="3438" spans="1:16" ht="15.75">
      <c r="A3438"/>
      <c r="B3438"/>
      <c r="C3438"/>
      <c r="F3438"/>
      <c r="M3438"/>
      <c r="N3438" s="24">
        <f t="shared" si="119"/>
        <v>0</v>
      </c>
      <c r="O3438" s="24"/>
      <c r="P3438" s="24"/>
    </row>
    <row r="3439" spans="1:16" ht="15.75">
      <c r="A3439"/>
      <c r="B3439"/>
      <c r="C3439"/>
      <c r="F3439"/>
      <c r="M3439"/>
      <c r="N3439" s="24">
        <f t="shared" si="119"/>
        <v>0</v>
      </c>
      <c r="O3439" s="24"/>
      <c r="P3439" s="24"/>
    </row>
    <row r="3440" spans="1:16" ht="15.75">
      <c r="A3440"/>
      <c r="B3440"/>
      <c r="C3440"/>
      <c r="F3440"/>
      <c r="M3440"/>
      <c r="N3440" s="24">
        <f t="shared" si="119"/>
        <v>0</v>
      </c>
      <c r="O3440" s="24"/>
      <c r="P3440" s="24"/>
    </row>
    <row r="3441" spans="1:16" ht="15.75">
      <c r="A3441"/>
      <c r="B3441"/>
      <c r="C3441"/>
      <c r="F3441"/>
      <c r="M3441"/>
      <c r="N3441" s="24">
        <f t="shared" si="119"/>
        <v>0</v>
      </c>
      <c r="O3441" s="24"/>
      <c r="P3441" s="24"/>
    </row>
    <row r="3442" spans="1:16" ht="15.75">
      <c r="A3442"/>
      <c r="B3442"/>
      <c r="C3442"/>
      <c r="F3442"/>
      <c r="M3442"/>
      <c r="N3442" s="24">
        <f t="shared" si="119"/>
        <v>0</v>
      </c>
      <c r="O3442" s="24"/>
      <c r="P3442" s="24"/>
    </row>
    <row r="3443" spans="1:16" ht="15.75">
      <c r="A3443"/>
      <c r="B3443"/>
      <c r="C3443"/>
      <c r="F3443"/>
      <c r="M3443"/>
      <c r="N3443" s="24">
        <f t="shared" si="119"/>
        <v>0</v>
      </c>
      <c r="O3443" s="24"/>
      <c r="P3443" s="24"/>
    </row>
    <row r="3444" spans="1:16" ht="15.75">
      <c r="A3444"/>
      <c r="B3444"/>
      <c r="C3444"/>
      <c r="F3444"/>
      <c r="M3444"/>
      <c r="N3444" s="24">
        <f t="shared" si="119"/>
        <v>0</v>
      </c>
      <c r="O3444" s="24"/>
      <c r="P3444" s="24"/>
    </row>
    <row r="3445" spans="1:16" ht="15.75">
      <c r="A3445"/>
      <c r="B3445"/>
      <c r="C3445"/>
      <c r="F3445"/>
      <c r="M3445"/>
      <c r="N3445" s="24">
        <f t="shared" si="119"/>
        <v>0</v>
      </c>
      <c r="O3445" s="24"/>
      <c r="P3445" s="24"/>
    </row>
    <row r="3446" spans="1:16" ht="15.75">
      <c r="A3446"/>
      <c r="B3446"/>
      <c r="C3446"/>
      <c r="F3446"/>
      <c r="M3446"/>
      <c r="N3446" s="24">
        <f t="shared" si="119"/>
        <v>0</v>
      </c>
      <c r="O3446" s="24"/>
      <c r="P3446" s="24"/>
    </row>
    <row r="3447" spans="1:16" ht="15.75">
      <c r="A3447"/>
      <c r="B3447"/>
      <c r="C3447"/>
      <c r="F3447"/>
      <c r="M3447"/>
      <c r="N3447" s="24">
        <f t="shared" si="119"/>
        <v>0</v>
      </c>
      <c r="O3447" s="24"/>
      <c r="P3447" s="24"/>
    </row>
    <row r="3448" spans="1:16" ht="15.75">
      <c r="A3448"/>
      <c r="B3448"/>
      <c r="C3448"/>
      <c r="F3448"/>
      <c r="M3448"/>
      <c r="N3448" s="24">
        <f t="shared" si="119"/>
        <v>0</v>
      </c>
      <c r="O3448" s="24"/>
      <c r="P3448" s="24"/>
    </row>
    <row r="3449" spans="1:16" ht="15.75">
      <c r="A3449"/>
      <c r="B3449"/>
      <c r="C3449"/>
      <c r="F3449"/>
      <c r="M3449"/>
      <c r="N3449" s="24">
        <f t="shared" si="119"/>
        <v>0</v>
      </c>
      <c r="O3449" s="24"/>
      <c r="P3449" s="24"/>
    </row>
    <row r="3450" spans="1:16" ht="15.75">
      <c r="A3450"/>
      <c r="B3450"/>
      <c r="C3450"/>
      <c r="F3450"/>
      <c r="M3450"/>
      <c r="N3450" s="24">
        <f t="shared" si="119"/>
        <v>0</v>
      </c>
      <c r="O3450" s="24"/>
      <c r="P3450" s="24"/>
    </row>
    <row r="3451" spans="1:16" ht="15.75">
      <c r="A3451"/>
      <c r="B3451"/>
      <c r="C3451"/>
      <c r="F3451"/>
      <c r="M3451"/>
      <c r="N3451" s="24">
        <f t="shared" si="119"/>
        <v>0</v>
      </c>
      <c r="O3451" s="24"/>
      <c r="P3451" s="24"/>
    </row>
    <row r="3452" spans="1:16" ht="15.75">
      <c r="A3452"/>
      <c r="B3452"/>
      <c r="C3452"/>
      <c r="F3452"/>
      <c r="M3452"/>
      <c r="N3452" s="24">
        <f t="shared" si="119"/>
        <v>0</v>
      </c>
      <c r="O3452" s="24"/>
      <c r="P3452" s="24"/>
    </row>
    <row r="3453" spans="1:16" ht="15.75">
      <c r="A3453"/>
      <c r="B3453"/>
      <c r="C3453"/>
      <c r="F3453"/>
      <c r="M3453"/>
      <c r="N3453" s="24">
        <f t="shared" si="119"/>
        <v>0</v>
      </c>
      <c r="O3453" s="24"/>
      <c r="P3453" s="24"/>
    </row>
    <row r="3454" spans="1:16" ht="15.75">
      <c r="A3454"/>
      <c r="B3454"/>
      <c r="C3454"/>
      <c r="F3454"/>
      <c r="M3454"/>
      <c r="N3454" s="24">
        <f t="shared" si="119"/>
        <v>0</v>
      </c>
      <c r="O3454" s="24"/>
      <c r="P3454" s="24"/>
    </row>
    <row r="3455" spans="1:16" ht="15.75">
      <c r="A3455"/>
      <c r="B3455"/>
      <c r="C3455"/>
      <c r="F3455"/>
      <c r="M3455"/>
      <c r="N3455" s="24">
        <f t="shared" si="119"/>
        <v>0</v>
      </c>
      <c r="O3455" s="24"/>
      <c r="P3455" s="24"/>
    </row>
    <row r="3456" spans="1:16" ht="15.75">
      <c r="A3456"/>
      <c r="B3456"/>
      <c r="C3456"/>
      <c r="F3456"/>
      <c r="M3456"/>
      <c r="N3456" s="24">
        <f t="shared" si="119"/>
        <v>0</v>
      </c>
      <c r="O3456" s="24"/>
      <c r="P3456" s="24"/>
    </row>
    <row r="3457" spans="1:16" ht="15.75">
      <c r="A3457"/>
      <c r="B3457"/>
      <c r="C3457"/>
      <c r="F3457"/>
      <c r="M3457"/>
      <c r="N3457" s="24">
        <f t="shared" si="119"/>
        <v>0</v>
      </c>
      <c r="O3457" s="24"/>
      <c r="P3457" s="24"/>
    </row>
    <row r="3458" spans="1:16" ht="15.75">
      <c r="A3458"/>
      <c r="B3458"/>
      <c r="C3458"/>
      <c r="F3458"/>
      <c r="M3458"/>
      <c r="N3458" s="24">
        <f t="shared" si="119"/>
        <v>0</v>
      </c>
      <c r="O3458" s="24"/>
      <c r="P3458" s="24"/>
    </row>
    <row r="3459" spans="1:16" ht="15.75">
      <c r="A3459"/>
      <c r="B3459"/>
      <c r="C3459"/>
      <c r="F3459"/>
      <c r="M3459"/>
      <c r="N3459" s="24">
        <f t="shared" si="119"/>
        <v>0</v>
      </c>
      <c r="O3459" s="24"/>
      <c r="P3459" s="24"/>
    </row>
    <row r="3460" spans="1:16" ht="15.75">
      <c r="A3460"/>
      <c r="B3460"/>
      <c r="C3460"/>
      <c r="F3460"/>
      <c r="M3460"/>
      <c r="N3460" s="24">
        <f t="shared" si="119"/>
        <v>0</v>
      </c>
      <c r="O3460" s="24"/>
      <c r="P3460" s="24"/>
    </row>
    <row r="3461" spans="1:16" ht="15.75">
      <c r="A3461"/>
      <c r="B3461"/>
      <c r="C3461"/>
      <c r="F3461"/>
      <c r="M3461"/>
      <c r="N3461" s="24">
        <f aca="true" t="shared" si="120" ref="N3461:N3524">C3461+F3461</f>
        <v>0</v>
      </c>
      <c r="O3461" s="24"/>
      <c r="P3461" s="24"/>
    </row>
    <row r="3462" spans="1:16" ht="15.75">
      <c r="A3462"/>
      <c r="B3462"/>
      <c r="C3462"/>
      <c r="F3462"/>
      <c r="M3462"/>
      <c r="N3462" s="24">
        <f t="shared" si="120"/>
        <v>0</v>
      </c>
      <c r="O3462" s="24"/>
      <c r="P3462" s="24"/>
    </row>
    <row r="3463" spans="1:16" ht="15.75">
      <c r="A3463"/>
      <c r="B3463"/>
      <c r="C3463"/>
      <c r="F3463"/>
      <c r="M3463"/>
      <c r="N3463" s="24">
        <f t="shared" si="120"/>
        <v>0</v>
      </c>
      <c r="O3463" s="24"/>
      <c r="P3463" s="24"/>
    </row>
    <row r="3464" spans="1:16" ht="15.75">
      <c r="A3464"/>
      <c r="B3464"/>
      <c r="C3464"/>
      <c r="F3464"/>
      <c r="M3464"/>
      <c r="N3464" s="24">
        <f t="shared" si="120"/>
        <v>0</v>
      </c>
      <c r="O3464" s="24"/>
      <c r="P3464" s="24"/>
    </row>
    <row r="3465" spans="1:16" ht="15.75">
      <c r="A3465"/>
      <c r="B3465"/>
      <c r="C3465"/>
      <c r="F3465"/>
      <c r="M3465"/>
      <c r="N3465" s="24">
        <f t="shared" si="120"/>
        <v>0</v>
      </c>
      <c r="O3465" s="24"/>
      <c r="P3465" s="24"/>
    </row>
    <row r="3466" spans="1:16" ht="15.75">
      <c r="A3466"/>
      <c r="B3466"/>
      <c r="C3466"/>
      <c r="F3466"/>
      <c r="M3466"/>
      <c r="N3466" s="24">
        <f t="shared" si="120"/>
        <v>0</v>
      </c>
      <c r="O3466" s="24"/>
      <c r="P3466" s="24"/>
    </row>
    <row r="3467" spans="1:16" ht="15.75">
      <c r="A3467"/>
      <c r="B3467"/>
      <c r="C3467"/>
      <c r="F3467"/>
      <c r="M3467"/>
      <c r="N3467" s="24">
        <f t="shared" si="120"/>
        <v>0</v>
      </c>
      <c r="O3467" s="24"/>
      <c r="P3467" s="24"/>
    </row>
    <row r="3468" spans="1:16" ht="15.75">
      <c r="A3468"/>
      <c r="B3468"/>
      <c r="C3468"/>
      <c r="F3468"/>
      <c r="M3468"/>
      <c r="N3468" s="24">
        <f t="shared" si="120"/>
        <v>0</v>
      </c>
      <c r="O3468" s="24"/>
      <c r="P3468" s="24"/>
    </row>
    <row r="3469" spans="1:16" ht="15.75">
      <c r="A3469"/>
      <c r="B3469"/>
      <c r="C3469"/>
      <c r="F3469"/>
      <c r="M3469"/>
      <c r="N3469" s="24">
        <f t="shared" si="120"/>
        <v>0</v>
      </c>
      <c r="O3469" s="24"/>
      <c r="P3469" s="24"/>
    </row>
    <row r="3470" spans="1:16" ht="15.75">
      <c r="A3470"/>
      <c r="B3470"/>
      <c r="C3470"/>
      <c r="F3470"/>
      <c r="M3470"/>
      <c r="N3470" s="24">
        <f t="shared" si="120"/>
        <v>0</v>
      </c>
      <c r="O3470" s="24"/>
      <c r="P3470" s="24"/>
    </row>
    <row r="3471" spans="1:16" ht="15.75">
      <c r="A3471"/>
      <c r="B3471"/>
      <c r="C3471"/>
      <c r="F3471"/>
      <c r="M3471"/>
      <c r="N3471" s="24">
        <f t="shared" si="120"/>
        <v>0</v>
      </c>
      <c r="O3471" s="24"/>
      <c r="P3471" s="24"/>
    </row>
    <row r="3472" spans="1:16" ht="15.75">
      <c r="A3472"/>
      <c r="B3472"/>
      <c r="C3472"/>
      <c r="F3472"/>
      <c r="M3472"/>
      <c r="N3472" s="24">
        <f t="shared" si="120"/>
        <v>0</v>
      </c>
      <c r="O3472" s="24"/>
      <c r="P3472" s="24"/>
    </row>
    <row r="3473" spans="1:16" ht="15.75">
      <c r="A3473"/>
      <c r="B3473"/>
      <c r="C3473"/>
      <c r="F3473"/>
      <c r="M3473"/>
      <c r="N3473" s="24">
        <f t="shared" si="120"/>
        <v>0</v>
      </c>
      <c r="O3473" s="24"/>
      <c r="P3473" s="24"/>
    </row>
    <row r="3474" spans="1:16" ht="15.75">
      <c r="A3474"/>
      <c r="B3474"/>
      <c r="C3474"/>
      <c r="F3474"/>
      <c r="M3474"/>
      <c r="N3474" s="24">
        <f t="shared" si="120"/>
        <v>0</v>
      </c>
      <c r="O3474" s="24"/>
      <c r="P3474" s="24"/>
    </row>
    <row r="3475" spans="1:16" ht="15.75">
      <c r="A3475"/>
      <c r="B3475"/>
      <c r="C3475"/>
      <c r="F3475"/>
      <c r="M3475"/>
      <c r="N3475" s="24">
        <f t="shared" si="120"/>
        <v>0</v>
      </c>
      <c r="O3475" s="24"/>
      <c r="P3475" s="24"/>
    </row>
    <row r="3476" spans="1:16" ht="15.75">
      <c r="A3476"/>
      <c r="B3476"/>
      <c r="C3476"/>
      <c r="F3476"/>
      <c r="M3476"/>
      <c r="N3476" s="24">
        <f t="shared" si="120"/>
        <v>0</v>
      </c>
      <c r="O3476" s="24"/>
      <c r="P3476" s="24"/>
    </row>
    <row r="3477" spans="1:16" ht="15.75">
      <c r="A3477"/>
      <c r="B3477"/>
      <c r="C3477"/>
      <c r="F3477"/>
      <c r="M3477"/>
      <c r="N3477" s="24">
        <f t="shared" si="120"/>
        <v>0</v>
      </c>
      <c r="O3477" s="24"/>
      <c r="P3477" s="24"/>
    </row>
    <row r="3478" spans="1:16" ht="15.75">
      <c r="A3478"/>
      <c r="B3478"/>
      <c r="C3478"/>
      <c r="F3478"/>
      <c r="M3478"/>
      <c r="N3478" s="24">
        <f t="shared" si="120"/>
        <v>0</v>
      </c>
      <c r="O3478" s="24"/>
      <c r="P3478" s="24"/>
    </row>
    <row r="3479" spans="1:16" ht="15.75">
      <c r="A3479"/>
      <c r="B3479"/>
      <c r="C3479"/>
      <c r="F3479"/>
      <c r="M3479"/>
      <c r="N3479" s="24">
        <f t="shared" si="120"/>
        <v>0</v>
      </c>
      <c r="O3479" s="24"/>
      <c r="P3479" s="24"/>
    </row>
    <row r="3480" spans="1:16" ht="15.75">
      <c r="A3480"/>
      <c r="B3480"/>
      <c r="C3480"/>
      <c r="F3480"/>
      <c r="M3480"/>
      <c r="N3480" s="24">
        <f t="shared" si="120"/>
        <v>0</v>
      </c>
      <c r="O3480" s="24"/>
      <c r="P3480" s="24"/>
    </row>
    <row r="3481" spans="1:16" ht="15.75">
      <c r="A3481"/>
      <c r="B3481"/>
      <c r="C3481"/>
      <c r="F3481"/>
      <c r="M3481"/>
      <c r="N3481" s="24">
        <f t="shared" si="120"/>
        <v>0</v>
      </c>
      <c r="O3481" s="24"/>
      <c r="P3481" s="24"/>
    </row>
    <row r="3482" spans="1:16" ht="15.75">
      <c r="A3482"/>
      <c r="B3482"/>
      <c r="C3482"/>
      <c r="F3482"/>
      <c r="M3482"/>
      <c r="N3482" s="24">
        <f t="shared" si="120"/>
        <v>0</v>
      </c>
      <c r="O3482" s="24"/>
      <c r="P3482" s="24"/>
    </row>
    <row r="3483" spans="1:16" ht="15.75">
      <c r="A3483"/>
      <c r="B3483"/>
      <c r="C3483"/>
      <c r="F3483"/>
      <c r="M3483"/>
      <c r="N3483" s="24">
        <f t="shared" si="120"/>
        <v>0</v>
      </c>
      <c r="O3483" s="24"/>
      <c r="P3483" s="24"/>
    </row>
    <row r="3484" spans="1:16" ht="15.75">
      <c r="A3484"/>
      <c r="B3484"/>
      <c r="C3484"/>
      <c r="F3484"/>
      <c r="M3484"/>
      <c r="N3484" s="24">
        <f t="shared" si="120"/>
        <v>0</v>
      </c>
      <c r="O3484" s="24"/>
      <c r="P3484" s="24"/>
    </row>
    <row r="3485" spans="1:16" ht="15.75">
      <c r="A3485"/>
      <c r="B3485"/>
      <c r="C3485"/>
      <c r="F3485"/>
      <c r="M3485"/>
      <c r="N3485" s="24">
        <f t="shared" si="120"/>
        <v>0</v>
      </c>
      <c r="O3485" s="24"/>
      <c r="P3485" s="24"/>
    </row>
    <row r="3486" spans="1:16" ht="15.75">
      <c r="A3486"/>
      <c r="B3486"/>
      <c r="C3486"/>
      <c r="F3486"/>
      <c r="M3486"/>
      <c r="N3486" s="24">
        <f t="shared" si="120"/>
        <v>0</v>
      </c>
      <c r="O3486" s="24"/>
      <c r="P3486" s="24"/>
    </row>
    <row r="3487" spans="1:16" ht="15.75">
      <c r="A3487"/>
      <c r="B3487"/>
      <c r="C3487"/>
      <c r="F3487"/>
      <c r="M3487"/>
      <c r="N3487" s="24">
        <f t="shared" si="120"/>
        <v>0</v>
      </c>
      <c r="O3487" s="24"/>
      <c r="P3487" s="24"/>
    </row>
    <row r="3488" spans="1:16" ht="15.75">
      <c r="A3488"/>
      <c r="B3488"/>
      <c r="C3488"/>
      <c r="F3488"/>
      <c r="M3488"/>
      <c r="N3488" s="24">
        <f t="shared" si="120"/>
        <v>0</v>
      </c>
      <c r="O3488" s="24"/>
      <c r="P3488" s="24"/>
    </row>
    <row r="3489" spans="1:16" ht="15.75">
      <c r="A3489"/>
      <c r="B3489"/>
      <c r="C3489"/>
      <c r="F3489"/>
      <c r="M3489"/>
      <c r="N3489" s="24">
        <f t="shared" si="120"/>
        <v>0</v>
      </c>
      <c r="O3489" s="24"/>
      <c r="P3489" s="24"/>
    </row>
    <row r="3490" spans="1:16" ht="15.75">
      <c r="A3490"/>
      <c r="B3490"/>
      <c r="C3490"/>
      <c r="F3490"/>
      <c r="M3490"/>
      <c r="N3490" s="24">
        <f t="shared" si="120"/>
        <v>0</v>
      </c>
      <c r="O3490" s="24"/>
      <c r="P3490" s="24"/>
    </row>
    <row r="3491" spans="1:16" ht="15.75">
      <c r="A3491"/>
      <c r="B3491"/>
      <c r="C3491"/>
      <c r="F3491"/>
      <c r="M3491"/>
      <c r="N3491" s="24">
        <f t="shared" si="120"/>
        <v>0</v>
      </c>
      <c r="O3491" s="24"/>
      <c r="P3491" s="24"/>
    </row>
    <row r="3492" spans="1:16" ht="15.75">
      <c r="A3492"/>
      <c r="B3492"/>
      <c r="C3492"/>
      <c r="F3492"/>
      <c r="M3492"/>
      <c r="N3492" s="24">
        <f t="shared" si="120"/>
        <v>0</v>
      </c>
      <c r="O3492" s="24"/>
      <c r="P3492" s="24"/>
    </row>
    <row r="3493" spans="1:16" ht="15.75">
      <c r="A3493"/>
      <c r="B3493"/>
      <c r="C3493"/>
      <c r="F3493"/>
      <c r="M3493"/>
      <c r="N3493" s="24">
        <f t="shared" si="120"/>
        <v>0</v>
      </c>
      <c r="O3493" s="24"/>
      <c r="P3493" s="24"/>
    </row>
    <row r="3494" spans="1:16" ht="15.75">
      <c r="A3494"/>
      <c r="B3494"/>
      <c r="C3494"/>
      <c r="F3494"/>
      <c r="M3494"/>
      <c r="N3494" s="24">
        <f t="shared" si="120"/>
        <v>0</v>
      </c>
      <c r="O3494" s="24"/>
      <c r="P3494" s="24"/>
    </row>
    <row r="3495" spans="1:16" ht="15.75">
      <c r="A3495"/>
      <c r="B3495"/>
      <c r="C3495"/>
      <c r="F3495"/>
      <c r="M3495"/>
      <c r="N3495" s="24">
        <f t="shared" si="120"/>
        <v>0</v>
      </c>
      <c r="O3495" s="24"/>
      <c r="P3495" s="24"/>
    </row>
    <row r="3496" spans="1:16" ht="15.75">
      <c r="A3496"/>
      <c r="B3496"/>
      <c r="C3496"/>
      <c r="F3496"/>
      <c r="M3496"/>
      <c r="N3496" s="24">
        <f t="shared" si="120"/>
        <v>0</v>
      </c>
      <c r="O3496" s="24"/>
      <c r="P3496" s="24"/>
    </row>
    <row r="3497" spans="1:16" ht="15.75">
      <c r="A3497"/>
      <c r="B3497"/>
      <c r="C3497"/>
      <c r="F3497"/>
      <c r="M3497"/>
      <c r="N3497" s="24">
        <f t="shared" si="120"/>
        <v>0</v>
      </c>
      <c r="O3497" s="24"/>
      <c r="P3497" s="24"/>
    </row>
    <row r="3498" spans="1:16" ht="15.75">
      <c r="A3498"/>
      <c r="B3498"/>
      <c r="C3498"/>
      <c r="F3498"/>
      <c r="M3498"/>
      <c r="N3498" s="24">
        <f t="shared" si="120"/>
        <v>0</v>
      </c>
      <c r="O3498" s="24"/>
      <c r="P3498" s="24"/>
    </row>
    <row r="3499" spans="1:16" ht="15.75">
      <c r="A3499"/>
      <c r="B3499"/>
      <c r="C3499"/>
      <c r="F3499"/>
      <c r="M3499"/>
      <c r="N3499" s="24">
        <f t="shared" si="120"/>
        <v>0</v>
      </c>
      <c r="O3499" s="24"/>
      <c r="P3499" s="24"/>
    </row>
    <row r="3500" spans="1:16" ht="15.75">
      <c r="A3500"/>
      <c r="B3500"/>
      <c r="C3500"/>
      <c r="F3500"/>
      <c r="M3500"/>
      <c r="N3500" s="24">
        <f t="shared" si="120"/>
        <v>0</v>
      </c>
      <c r="O3500" s="24"/>
      <c r="P3500" s="24"/>
    </row>
    <row r="3501" spans="1:16" ht="15.75">
      <c r="A3501"/>
      <c r="B3501"/>
      <c r="C3501"/>
      <c r="F3501"/>
      <c r="M3501"/>
      <c r="N3501" s="24">
        <f t="shared" si="120"/>
        <v>0</v>
      </c>
      <c r="O3501" s="24"/>
      <c r="P3501" s="24"/>
    </row>
    <row r="3502" spans="1:16" ht="15.75">
      <c r="A3502"/>
      <c r="B3502"/>
      <c r="C3502"/>
      <c r="F3502"/>
      <c r="M3502"/>
      <c r="N3502" s="24">
        <f t="shared" si="120"/>
        <v>0</v>
      </c>
      <c r="O3502" s="24"/>
      <c r="P3502" s="24"/>
    </row>
    <row r="3503" spans="1:16" ht="15.75">
      <c r="A3503"/>
      <c r="B3503"/>
      <c r="C3503"/>
      <c r="F3503"/>
      <c r="M3503"/>
      <c r="N3503" s="24">
        <f t="shared" si="120"/>
        <v>0</v>
      </c>
      <c r="O3503" s="24"/>
      <c r="P3503" s="24"/>
    </row>
    <row r="3504" spans="1:16" ht="15.75">
      <c r="A3504"/>
      <c r="B3504"/>
      <c r="C3504"/>
      <c r="F3504"/>
      <c r="M3504"/>
      <c r="N3504" s="24">
        <f t="shared" si="120"/>
        <v>0</v>
      </c>
      <c r="O3504" s="24"/>
      <c r="P3504" s="24"/>
    </row>
    <row r="3505" spans="1:16" ht="15.75">
      <c r="A3505"/>
      <c r="B3505"/>
      <c r="C3505"/>
      <c r="F3505"/>
      <c r="M3505"/>
      <c r="N3505" s="24">
        <f t="shared" si="120"/>
        <v>0</v>
      </c>
      <c r="O3505" s="24"/>
      <c r="P3505" s="24"/>
    </row>
    <row r="3506" spans="1:16" ht="15.75">
      <c r="A3506"/>
      <c r="B3506"/>
      <c r="C3506"/>
      <c r="F3506"/>
      <c r="M3506"/>
      <c r="N3506" s="24">
        <f t="shared" si="120"/>
        <v>0</v>
      </c>
      <c r="O3506" s="24"/>
      <c r="P3506" s="24"/>
    </row>
    <row r="3507" spans="1:16" ht="15.75">
      <c r="A3507"/>
      <c r="B3507"/>
      <c r="C3507"/>
      <c r="F3507"/>
      <c r="M3507"/>
      <c r="N3507" s="24">
        <f t="shared" si="120"/>
        <v>0</v>
      </c>
      <c r="O3507" s="24"/>
      <c r="P3507" s="24"/>
    </row>
    <row r="3508" spans="1:16" ht="15.75">
      <c r="A3508"/>
      <c r="B3508"/>
      <c r="C3508"/>
      <c r="F3508"/>
      <c r="M3508"/>
      <c r="N3508" s="24">
        <f t="shared" si="120"/>
        <v>0</v>
      </c>
      <c r="O3508" s="24"/>
      <c r="P3508" s="24"/>
    </row>
    <row r="3509" spans="1:16" ht="15.75">
      <c r="A3509"/>
      <c r="B3509"/>
      <c r="C3509"/>
      <c r="F3509"/>
      <c r="M3509"/>
      <c r="N3509" s="24">
        <f t="shared" si="120"/>
        <v>0</v>
      </c>
      <c r="O3509" s="24"/>
      <c r="P3509" s="24"/>
    </row>
    <row r="3510" spans="1:16" ht="15.75">
      <c r="A3510"/>
      <c r="B3510"/>
      <c r="C3510"/>
      <c r="F3510"/>
      <c r="M3510"/>
      <c r="N3510" s="24">
        <f t="shared" si="120"/>
        <v>0</v>
      </c>
      <c r="O3510" s="24"/>
      <c r="P3510" s="24"/>
    </row>
    <row r="3511" spans="1:16" ht="15.75">
      <c r="A3511"/>
      <c r="B3511"/>
      <c r="C3511"/>
      <c r="F3511"/>
      <c r="M3511"/>
      <c r="N3511" s="24">
        <f t="shared" si="120"/>
        <v>0</v>
      </c>
      <c r="O3511" s="24"/>
      <c r="P3511" s="24"/>
    </row>
    <row r="3512" spans="1:16" ht="15.75">
      <c r="A3512"/>
      <c r="B3512"/>
      <c r="C3512"/>
      <c r="F3512"/>
      <c r="M3512"/>
      <c r="N3512" s="24">
        <f t="shared" si="120"/>
        <v>0</v>
      </c>
      <c r="O3512" s="24"/>
      <c r="P3512" s="24"/>
    </row>
    <row r="3513" spans="1:16" ht="15.75">
      <c r="A3513"/>
      <c r="B3513"/>
      <c r="C3513"/>
      <c r="F3513"/>
      <c r="M3513"/>
      <c r="N3513" s="24">
        <f t="shared" si="120"/>
        <v>0</v>
      </c>
      <c r="O3513" s="24"/>
      <c r="P3513" s="24"/>
    </row>
    <row r="3514" spans="1:16" ht="15.75">
      <c r="A3514"/>
      <c r="B3514"/>
      <c r="C3514"/>
      <c r="F3514"/>
      <c r="M3514"/>
      <c r="N3514" s="24">
        <f t="shared" si="120"/>
        <v>0</v>
      </c>
      <c r="O3514" s="24"/>
      <c r="P3514" s="24"/>
    </row>
    <row r="3515" spans="1:16" ht="15.75">
      <c r="A3515"/>
      <c r="B3515"/>
      <c r="C3515"/>
      <c r="F3515"/>
      <c r="M3515"/>
      <c r="N3515" s="24">
        <f t="shared" si="120"/>
        <v>0</v>
      </c>
      <c r="O3515" s="24"/>
      <c r="P3515" s="24"/>
    </row>
    <row r="3516" spans="1:16" ht="15.75">
      <c r="A3516"/>
      <c r="B3516"/>
      <c r="C3516"/>
      <c r="F3516"/>
      <c r="M3516"/>
      <c r="N3516" s="24">
        <f t="shared" si="120"/>
        <v>0</v>
      </c>
      <c r="O3516" s="24"/>
      <c r="P3516" s="24"/>
    </row>
    <row r="3517" spans="1:16" ht="15.75">
      <c r="A3517"/>
      <c r="B3517"/>
      <c r="C3517"/>
      <c r="F3517"/>
      <c r="M3517"/>
      <c r="N3517" s="24">
        <f t="shared" si="120"/>
        <v>0</v>
      </c>
      <c r="O3517" s="24"/>
      <c r="P3517" s="24"/>
    </row>
    <row r="3518" spans="1:16" ht="15.75">
      <c r="A3518"/>
      <c r="B3518"/>
      <c r="C3518"/>
      <c r="F3518"/>
      <c r="M3518"/>
      <c r="N3518" s="24">
        <f t="shared" si="120"/>
        <v>0</v>
      </c>
      <c r="O3518" s="24"/>
      <c r="P3518" s="24"/>
    </row>
    <row r="3519" spans="1:16" ht="15.75">
      <c r="A3519"/>
      <c r="B3519"/>
      <c r="C3519"/>
      <c r="F3519"/>
      <c r="M3519"/>
      <c r="N3519" s="24">
        <f t="shared" si="120"/>
        <v>0</v>
      </c>
      <c r="O3519" s="24"/>
      <c r="P3519" s="24"/>
    </row>
    <row r="3520" spans="1:16" ht="15.75">
      <c r="A3520"/>
      <c r="B3520"/>
      <c r="C3520"/>
      <c r="F3520"/>
      <c r="M3520"/>
      <c r="N3520" s="24">
        <f t="shared" si="120"/>
        <v>0</v>
      </c>
      <c r="O3520" s="24"/>
      <c r="P3520" s="24"/>
    </row>
    <row r="3521" spans="1:16" ht="15.75">
      <c r="A3521"/>
      <c r="B3521"/>
      <c r="C3521"/>
      <c r="F3521"/>
      <c r="M3521"/>
      <c r="N3521" s="24">
        <f t="shared" si="120"/>
        <v>0</v>
      </c>
      <c r="O3521" s="24"/>
      <c r="P3521" s="24"/>
    </row>
    <row r="3522" spans="1:16" ht="15.75">
      <c r="A3522"/>
      <c r="B3522"/>
      <c r="C3522"/>
      <c r="F3522"/>
      <c r="M3522"/>
      <c r="N3522" s="24">
        <f t="shared" si="120"/>
        <v>0</v>
      </c>
      <c r="O3522" s="24"/>
      <c r="P3522" s="24"/>
    </row>
    <row r="3523" spans="1:16" ht="15.75">
      <c r="A3523"/>
      <c r="B3523"/>
      <c r="C3523"/>
      <c r="F3523"/>
      <c r="M3523"/>
      <c r="N3523" s="24">
        <f t="shared" si="120"/>
        <v>0</v>
      </c>
      <c r="O3523" s="24"/>
      <c r="P3523" s="24"/>
    </row>
    <row r="3524" spans="1:16" ht="15.75">
      <c r="A3524"/>
      <c r="B3524"/>
      <c r="C3524"/>
      <c r="F3524"/>
      <c r="M3524"/>
      <c r="N3524" s="24">
        <f t="shared" si="120"/>
        <v>0</v>
      </c>
      <c r="O3524" s="24"/>
      <c r="P3524" s="24"/>
    </row>
    <row r="3525" spans="1:16" ht="15.75">
      <c r="A3525"/>
      <c r="B3525"/>
      <c r="C3525"/>
      <c r="F3525"/>
      <c r="M3525"/>
      <c r="N3525" s="24">
        <f aca="true" t="shared" si="121" ref="N3525:N3588">C3525+F3525</f>
        <v>0</v>
      </c>
      <c r="O3525" s="24"/>
      <c r="P3525" s="24"/>
    </row>
    <row r="3526" spans="1:16" ht="15.75">
      <c r="A3526"/>
      <c r="B3526"/>
      <c r="C3526"/>
      <c r="F3526"/>
      <c r="M3526"/>
      <c r="N3526" s="24">
        <f t="shared" si="121"/>
        <v>0</v>
      </c>
      <c r="O3526" s="24"/>
      <c r="P3526" s="24"/>
    </row>
    <row r="3527" spans="1:16" ht="15.75">
      <c r="A3527"/>
      <c r="B3527"/>
      <c r="C3527"/>
      <c r="F3527"/>
      <c r="M3527"/>
      <c r="N3527" s="24">
        <f t="shared" si="121"/>
        <v>0</v>
      </c>
      <c r="O3527" s="24"/>
      <c r="P3527" s="24"/>
    </row>
    <row r="3528" spans="1:16" ht="15.75">
      <c r="A3528"/>
      <c r="B3528"/>
      <c r="C3528"/>
      <c r="F3528"/>
      <c r="M3528"/>
      <c r="N3528" s="24">
        <f t="shared" si="121"/>
        <v>0</v>
      </c>
      <c r="O3528" s="24"/>
      <c r="P3528" s="24"/>
    </row>
    <row r="3529" spans="1:16" ht="15.75">
      <c r="A3529"/>
      <c r="B3529"/>
      <c r="C3529"/>
      <c r="F3529"/>
      <c r="M3529"/>
      <c r="N3529" s="24">
        <f t="shared" si="121"/>
        <v>0</v>
      </c>
      <c r="O3529" s="24"/>
      <c r="P3529" s="24"/>
    </row>
    <row r="3530" spans="1:16" ht="15.75">
      <c r="A3530"/>
      <c r="B3530"/>
      <c r="C3530"/>
      <c r="F3530"/>
      <c r="M3530"/>
      <c r="N3530" s="24">
        <f t="shared" si="121"/>
        <v>0</v>
      </c>
      <c r="O3530" s="24"/>
      <c r="P3530" s="24"/>
    </row>
    <row r="3531" spans="1:16" ht="15.75">
      <c r="A3531"/>
      <c r="B3531"/>
      <c r="C3531"/>
      <c r="F3531"/>
      <c r="M3531"/>
      <c r="N3531" s="24">
        <f t="shared" si="121"/>
        <v>0</v>
      </c>
      <c r="O3531" s="24"/>
      <c r="P3531" s="24"/>
    </row>
    <row r="3532" spans="1:16" ht="15.75">
      <c r="A3532"/>
      <c r="B3532"/>
      <c r="C3532"/>
      <c r="F3532"/>
      <c r="M3532"/>
      <c r="N3532" s="24">
        <f t="shared" si="121"/>
        <v>0</v>
      </c>
      <c r="O3532" s="24"/>
      <c r="P3532" s="24"/>
    </row>
    <row r="3533" spans="1:16" ht="15.75">
      <c r="A3533"/>
      <c r="B3533"/>
      <c r="C3533"/>
      <c r="F3533"/>
      <c r="M3533"/>
      <c r="N3533" s="24">
        <f t="shared" si="121"/>
        <v>0</v>
      </c>
      <c r="O3533" s="24"/>
      <c r="P3533" s="24"/>
    </row>
    <row r="3534" spans="1:16" ht="15.75">
      <c r="A3534"/>
      <c r="B3534"/>
      <c r="C3534"/>
      <c r="F3534"/>
      <c r="M3534"/>
      <c r="N3534" s="24">
        <f t="shared" si="121"/>
        <v>0</v>
      </c>
      <c r="O3534" s="24"/>
      <c r="P3534" s="24"/>
    </row>
    <row r="3535" spans="1:16" ht="15.75">
      <c r="A3535"/>
      <c r="B3535"/>
      <c r="C3535"/>
      <c r="F3535"/>
      <c r="M3535"/>
      <c r="N3535" s="24">
        <f t="shared" si="121"/>
        <v>0</v>
      </c>
      <c r="O3535" s="24"/>
      <c r="P3535" s="24"/>
    </row>
    <row r="3536" spans="1:16" ht="15.75">
      <c r="A3536"/>
      <c r="B3536"/>
      <c r="C3536"/>
      <c r="F3536"/>
      <c r="M3536"/>
      <c r="N3536" s="24">
        <f t="shared" si="121"/>
        <v>0</v>
      </c>
      <c r="O3536" s="24"/>
      <c r="P3536" s="24"/>
    </row>
    <row r="3537" spans="1:16" ht="15.75">
      <c r="A3537"/>
      <c r="B3537"/>
      <c r="C3537"/>
      <c r="F3537"/>
      <c r="M3537"/>
      <c r="N3537" s="24">
        <f t="shared" si="121"/>
        <v>0</v>
      </c>
      <c r="O3537" s="24"/>
      <c r="P3537" s="24"/>
    </row>
    <row r="3538" spans="1:16" ht="15.75">
      <c r="A3538"/>
      <c r="B3538"/>
      <c r="C3538"/>
      <c r="F3538"/>
      <c r="M3538"/>
      <c r="N3538" s="24">
        <f t="shared" si="121"/>
        <v>0</v>
      </c>
      <c r="O3538" s="24"/>
      <c r="P3538" s="24"/>
    </row>
    <row r="3539" spans="1:16" ht="15.75">
      <c r="A3539"/>
      <c r="B3539"/>
      <c r="C3539"/>
      <c r="F3539"/>
      <c r="M3539"/>
      <c r="N3539" s="24">
        <f t="shared" si="121"/>
        <v>0</v>
      </c>
      <c r="O3539" s="24"/>
      <c r="P3539" s="24"/>
    </row>
    <row r="3540" spans="1:16" ht="15.75">
      <c r="A3540"/>
      <c r="B3540"/>
      <c r="C3540"/>
      <c r="F3540"/>
      <c r="M3540"/>
      <c r="N3540" s="24">
        <f t="shared" si="121"/>
        <v>0</v>
      </c>
      <c r="O3540" s="24"/>
      <c r="P3540" s="24"/>
    </row>
    <row r="3541" spans="1:16" ht="15.75">
      <c r="A3541"/>
      <c r="B3541"/>
      <c r="C3541"/>
      <c r="F3541"/>
      <c r="M3541"/>
      <c r="N3541" s="24">
        <f t="shared" si="121"/>
        <v>0</v>
      </c>
      <c r="O3541" s="24"/>
      <c r="P3541" s="24"/>
    </row>
    <row r="3542" spans="1:16" ht="15.75">
      <c r="A3542"/>
      <c r="B3542"/>
      <c r="C3542"/>
      <c r="F3542"/>
      <c r="M3542"/>
      <c r="N3542" s="24">
        <f t="shared" si="121"/>
        <v>0</v>
      </c>
      <c r="O3542" s="24"/>
      <c r="P3542" s="24"/>
    </row>
    <row r="3543" spans="1:16" ht="15.75">
      <c r="A3543"/>
      <c r="B3543"/>
      <c r="C3543"/>
      <c r="F3543"/>
      <c r="M3543"/>
      <c r="N3543" s="24">
        <f t="shared" si="121"/>
        <v>0</v>
      </c>
      <c r="O3543" s="24"/>
      <c r="P3543" s="24"/>
    </row>
    <row r="3544" spans="1:16" ht="15.75">
      <c r="A3544"/>
      <c r="B3544"/>
      <c r="C3544"/>
      <c r="F3544"/>
      <c r="M3544"/>
      <c r="N3544" s="24">
        <f t="shared" si="121"/>
        <v>0</v>
      </c>
      <c r="O3544" s="24"/>
      <c r="P3544" s="24"/>
    </row>
    <row r="3545" spans="1:16" ht="15.75">
      <c r="A3545"/>
      <c r="B3545"/>
      <c r="C3545"/>
      <c r="F3545"/>
      <c r="M3545"/>
      <c r="N3545" s="24">
        <f t="shared" si="121"/>
        <v>0</v>
      </c>
      <c r="O3545" s="24"/>
      <c r="P3545" s="24"/>
    </row>
    <row r="3546" spans="1:16" ht="15.75">
      <c r="A3546"/>
      <c r="B3546"/>
      <c r="C3546"/>
      <c r="F3546"/>
      <c r="M3546"/>
      <c r="N3546" s="24">
        <f t="shared" si="121"/>
        <v>0</v>
      </c>
      <c r="O3546" s="24"/>
      <c r="P3546" s="24"/>
    </row>
    <row r="3547" spans="1:16" ht="15.75">
      <c r="A3547"/>
      <c r="B3547"/>
      <c r="C3547"/>
      <c r="F3547"/>
      <c r="M3547"/>
      <c r="N3547" s="24">
        <f t="shared" si="121"/>
        <v>0</v>
      </c>
      <c r="O3547" s="24"/>
      <c r="P3547" s="24"/>
    </row>
    <row r="3548" spans="1:16" ht="15.75">
      <c r="A3548"/>
      <c r="B3548"/>
      <c r="C3548"/>
      <c r="F3548"/>
      <c r="M3548"/>
      <c r="N3548" s="24">
        <f t="shared" si="121"/>
        <v>0</v>
      </c>
      <c r="O3548" s="24"/>
      <c r="P3548" s="24"/>
    </row>
    <row r="3549" spans="1:16" ht="15.75">
      <c r="A3549"/>
      <c r="B3549"/>
      <c r="C3549"/>
      <c r="F3549"/>
      <c r="M3549"/>
      <c r="N3549" s="24">
        <f t="shared" si="121"/>
        <v>0</v>
      </c>
      <c r="O3549" s="24"/>
      <c r="P3549" s="24"/>
    </row>
    <row r="3550" spans="1:16" ht="15.75">
      <c r="A3550"/>
      <c r="B3550"/>
      <c r="C3550"/>
      <c r="F3550"/>
      <c r="M3550"/>
      <c r="N3550" s="24">
        <f t="shared" si="121"/>
        <v>0</v>
      </c>
      <c r="O3550" s="24"/>
      <c r="P3550" s="24"/>
    </row>
    <row r="3551" spans="1:16" ht="15.75">
      <c r="A3551"/>
      <c r="B3551"/>
      <c r="C3551"/>
      <c r="F3551"/>
      <c r="M3551"/>
      <c r="N3551" s="24">
        <f t="shared" si="121"/>
        <v>0</v>
      </c>
      <c r="O3551" s="24"/>
      <c r="P3551" s="24"/>
    </row>
    <row r="3552" spans="1:16" ht="15.75">
      <c r="A3552"/>
      <c r="B3552"/>
      <c r="C3552"/>
      <c r="F3552"/>
      <c r="M3552"/>
      <c r="N3552" s="24">
        <f t="shared" si="121"/>
        <v>0</v>
      </c>
      <c r="O3552" s="24"/>
      <c r="P3552" s="24"/>
    </row>
    <row r="3553" spans="1:16" ht="15.75">
      <c r="A3553"/>
      <c r="B3553"/>
      <c r="C3553"/>
      <c r="F3553"/>
      <c r="M3553"/>
      <c r="N3553" s="24">
        <f t="shared" si="121"/>
        <v>0</v>
      </c>
      <c r="O3553" s="24"/>
      <c r="P3553" s="24"/>
    </row>
    <row r="3554" spans="1:16" ht="15.75">
      <c r="A3554"/>
      <c r="B3554"/>
      <c r="C3554"/>
      <c r="F3554"/>
      <c r="M3554"/>
      <c r="N3554" s="24">
        <f t="shared" si="121"/>
        <v>0</v>
      </c>
      <c r="O3554" s="24"/>
      <c r="P3554" s="24"/>
    </row>
    <row r="3555" spans="1:16" ht="15.75">
      <c r="A3555"/>
      <c r="B3555"/>
      <c r="C3555"/>
      <c r="F3555"/>
      <c r="M3555"/>
      <c r="N3555" s="24">
        <f t="shared" si="121"/>
        <v>0</v>
      </c>
      <c r="O3555" s="24"/>
      <c r="P3555" s="24"/>
    </row>
    <row r="3556" spans="1:16" ht="15.75">
      <c r="A3556"/>
      <c r="B3556"/>
      <c r="C3556"/>
      <c r="F3556"/>
      <c r="M3556"/>
      <c r="N3556" s="24">
        <f t="shared" si="121"/>
        <v>0</v>
      </c>
      <c r="O3556" s="24"/>
      <c r="P3556" s="24"/>
    </row>
    <row r="3557" spans="1:16" ht="15.75">
      <c r="A3557"/>
      <c r="B3557"/>
      <c r="C3557"/>
      <c r="F3557"/>
      <c r="M3557"/>
      <c r="N3557" s="24">
        <f t="shared" si="121"/>
        <v>0</v>
      </c>
      <c r="O3557" s="24"/>
      <c r="P3557" s="24"/>
    </row>
    <row r="3558" spans="1:16" ht="15.75">
      <c r="A3558"/>
      <c r="B3558"/>
      <c r="C3558"/>
      <c r="F3558"/>
      <c r="M3558"/>
      <c r="N3558" s="24">
        <f t="shared" si="121"/>
        <v>0</v>
      </c>
      <c r="O3558" s="24"/>
      <c r="P3558" s="24"/>
    </row>
    <row r="3559" spans="1:16" ht="15.75">
      <c r="A3559"/>
      <c r="B3559"/>
      <c r="C3559"/>
      <c r="F3559"/>
      <c r="M3559"/>
      <c r="N3559" s="24">
        <f t="shared" si="121"/>
        <v>0</v>
      </c>
      <c r="O3559" s="24"/>
      <c r="P3559" s="24"/>
    </row>
    <row r="3560" spans="1:16" ht="15.75">
      <c r="A3560"/>
      <c r="B3560"/>
      <c r="C3560"/>
      <c r="F3560"/>
      <c r="M3560"/>
      <c r="N3560" s="24">
        <f t="shared" si="121"/>
        <v>0</v>
      </c>
      <c r="O3560" s="24"/>
      <c r="P3560" s="24"/>
    </row>
    <row r="3561" spans="1:16" ht="15.75">
      <c r="A3561"/>
      <c r="B3561"/>
      <c r="C3561"/>
      <c r="F3561"/>
      <c r="M3561"/>
      <c r="N3561" s="24">
        <f t="shared" si="121"/>
        <v>0</v>
      </c>
      <c r="O3561" s="24"/>
      <c r="P3561" s="24"/>
    </row>
    <row r="3562" spans="1:16" ht="15.75">
      <c r="A3562"/>
      <c r="B3562"/>
      <c r="C3562"/>
      <c r="F3562"/>
      <c r="M3562"/>
      <c r="N3562" s="24">
        <f t="shared" si="121"/>
        <v>0</v>
      </c>
      <c r="O3562" s="24"/>
      <c r="P3562" s="24"/>
    </row>
    <row r="3563" spans="1:16" ht="15.75">
      <c r="A3563"/>
      <c r="B3563"/>
      <c r="C3563"/>
      <c r="F3563"/>
      <c r="M3563"/>
      <c r="N3563" s="24">
        <f t="shared" si="121"/>
        <v>0</v>
      </c>
      <c r="O3563" s="24"/>
      <c r="P3563" s="24"/>
    </row>
    <row r="3564" spans="1:16" ht="15.75">
      <c r="A3564"/>
      <c r="B3564"/>
      <c r="C3564"/>
      <c r="F3564"/>
      <c r="M3564"/>
      <c r="N3564" s="24">
        <f t="shared" si="121"/>
        <v>0</v>
      </c>
      <c r="O3564" s="24"/>
      <c r="P3564" s="24"/>
    </row>
    <row r="3565" spans="1:16" ht="15.75">
      <c r="A3565"/>
      <c r="B3565"/>
      <c r="C3565"/>
      <c r="F3565"/>
      <c r="M3565"/>
      <c r="N3565" s="24">
        <f t="shared" si="121"/>
        <v>0</v>
      </c>
      <c r="O3565" s="24"/>
      <c r="P3565" s="24"/>
    </row>
    <row r="3566" spans="1:16" ht="15.75">
      <c r="A3566"/>
      <c r="B3566"/>
      <c r="C3566"/>
      <c r="F3566"/>
      <c r="M3566"/>
      <c r="N3566" s="24">
        <f t="shared" si="121"/>
        <v>0</v>
      </c>
      <c r="O3566" s="24"/>
      <c r="P3566" s="24"/>
    </row>
    <row r="3567" spans="1:16" ht="15.75">
      <c r="A3567"/>
      <c r="B3567"/>
      <c r="C3567"/>
      <c r="F3567"/>
      <c r="M3567"/>
      <c r="N3567" s="24">
        <f t="shared" si="121"/>
        <v>0</v>
      </c>
      <c r="O3567" s="24"/>
      <c r="P3567" s="24"/>
    </row>
    <row r="3568" spans="1:16" ht="15.75">
      <c r="A3568"/>
      <c r="B3568"/>
      <c r="C3568"/>
      <c r="F3568"/>
      <c r="M3568"/>
      <c r="N3568" s="24">
        <f t="shared" si="121"/>
        <v>0</v>
      </c>
      <c r="O3568" s="24"/>
      <c r="P3568" s="24"/>
    </row>
    <row r="3569" spans="1:16" ht="15.75">
      <c r="A3569"/>
      <c r="B3569"/>
      <c r="C3569"/>
      <c r="F3569"/>
      <c r="M3569"/>
      <c r="N3569" s="24">
        <f t="shared" si="121"/>
        <v>0</v>
      </c>
      <c r="O3569" s="24"/>
      <c r="P3569" s="24"/>
    </row>
    <row r="3570" spans="1:16" ht="15.75">
      <c r="A3570"/>
      <c r="B3570"/>
      <c r="C3570"/>
      <c r="F3570"/>
      <c r="M3570"/>
      <c r="N3570" s="24">
        <f t="shared" si="121"/>
        <v>0</v>
      </c>
      <c r="O3570" s="24"/>
      <c r="P3570" s="24"/>
    </row>
    <row r="3571" spans="1:16" ht="15.75">
      <c r="A3571"/>
      <c r="B3571"/>
      <c r="C3571"/>
      <c r="F3571"/>
      <c r="M3571"/>
      <c r="N3571" s="24">
        <f t="shared" si="121"/>
        <v>0</v>
      </c>
      <c r="O3571" s="24"/>
      <c r="P3571" s="24"/>
    </row>
    <row r="3572" spans="1:16" ht="15.75">
      <c r="A3572"/>
      <c r="B3572"/>
      <c r="C3572"/>
      <c r="F3572"/>
      <c r="M3572"/>
      <c r="N3572" s="24">
        <f t="shared" si="121"/>
        <v>0</v>
      </c>
      <c r="O3572" s="24"/>
      <c r="P3572" s="24"/>
    </row>
    <row r="3573" spans="1:16" ht="15.75">
      <c r="A3573"/>
      <c r="B3573"/>
      <c r="C3573"/>
      <c r="F3573"/>
      <c r="M3573"/>
      <c r="N3573" s="24">
        <f t="shared" si="121"/>
        <v>0</v>
      </c>
      <c r="O3573" s="24"/>
      <c r="P3573" s="24"/>
    </row>
    <row r="3574" spans="1:16" ht="15.75">
      <c r="A3574"/>
      <c r="B3574"/>
      <c r="C3574"/>
      <c r="F3574"/>
      <c r="M3574"/>
      <c r="N3574" s="24">
        <f t="shared" si="121"/>
        <v>0</v>
      </c>
      <c r="O3574" s="24"/>
      <c r="P3574" s="24"/>
    </row>
    <row r="3575" spans="1:16" ht="15.75">
      <c r="A3575"/>
      <c r="B3575"/>
      <c r="C3575"/>
      <c r="F3575"/>
      <c r="M3575"/>
      <c r="N3575" s="24">
        <f t="shared" si="121"/>
        <v>0</v>
      </c>
      <c r="O3575" s="24"/>
      <c r="P3575" s="24"/>
    </row>
    <row r="3576" spans="1:16" ht="15.75">
      <c r="A3576"/>
      <c r="B3576"/>
      <c r="C3576"/>
      <c r="F3576"/>
      <c r="M3576"/>
      <c r="N3576" s="24">
        <f t="shared" si="121"/>
        <v>0</v>
      </c>
      <c r="O3576" s="24"/>
      <c r="P3576" s="24"/>
    </row>
    <row r="3577" spans="1:16" ht="15.75">
      <c r="A3577"/>
      <c r="B3577"/>
      <c r="C3577"/>
      <c r="F3577"/>
      <c r="M3577"/>
      <c r="N3577" s="24">
        <f t="shared" si="121"/>
        <v>0</v>
      </c>
      <c r="O3577" s="24"/>
      <c r="P3577" s="24"/>
    </row>
    <row r="3578" spans="1:16" ht="15.75">
      <c r="A3578"/>
      <c r="B3578"/>
      <c r="C3578"/>
      <c r="F3578"/>
      <c r="M3578"/>
      <c r="N3578" s="24">
        <f t="shared" si="121"/>
        <v>0</v>
      </c>
      <c r="O3578" s="24"/>
      <c r="P3578" s="24"/>
    </row>
    <row r="3579" spans="1:16" ht="15.75">
      <c r="A3579"/>
      <c r="B3579"/>
      <c r="C3579"/>
      <c r="F3579"/>
      <c r="M3579"/>
      <c r="N3579" s="24">
        <f t="shared" si="121"/>
        <v>0</v>
      </c>
      <c r="O3579" s="24"/>
      <c r="P3579" s="24"/>
    </row>
    <row r="3580" spans="1:16" ht="15.75">
      <c r="A3580"/>
      <c r="B3580"/>
      <c r="C3580"/>
      <c r="F3580"/>
      <c r="M3580"/>
      <c r="N3580" s="24">
        <f t="shared" si="121"/>
        <v>0</v>
      </c>
      <c r="O3580" s="24"/>
      <c r="P3580" s="24"/>
    </row>
    <row r="3581" spans="1:16" ht="15.75">
      <c r="A3581"/>
      <c r="B3581"/>
      <c r="C3581"/>
      <c r="F3581"/>
      <c r="M3581"/>
      <c r="N3581" s="24">
        <f t="shared" si="121"/>
        <v>0</v>
      </c>
      <c r="O3581" s="24"/>
      <c r="P3581" s="24"/>
    </row>
    <row r="3582" spans="1:16" ht="15.75">
      <c r="A3582"/>
      <c r="B3582"/>
      <c r="C3582"/>
      <c r="F3582"/>
      <c r="M3582"/>
      <c r="N3582" s="24">
        <f t="shared" si="121"/>
        <v>0</v>
      </c>
      <c r="O3582" s="24"/>
      <c r="P3582" s="24"/>
    </row>
    <row r="3583" spans="1:16" ht="15.75">
      <c r="A3583"/>
      <c r="B3583"/>
      <c r="C3583"/>
      <c r="F3583"/>
      <c r="M3583"/>
      <c r="N3583" s="24">
        <f t="shared" si="121"/>
        <v>0</v>
      </c>
      <c r="O3583" s="24"/>
      <c r="P3583" s="24"/>
    </row>
    <row r="3584" spans="1:16" ht="15.75">
      <c r="A3584"/>
      <c r="B3584"/>
      <c r="C3584"/>
      <c r="F3584"/>
      <c r="M3584"/>
      <c r="N3584" s="24">
        <f t="shared" si="121"/>
        <v>0</v>
      </c>
      <c r="O3584" s="24"/>
      <c r="P3584" s="24"/>
    </row>
    <row r="3585" spans="1:16" ht="15.75">
      <c r="A3585"/>
      <c r="B3585"/>
      <c r="C3585"/>
      <c r="F3585"/>
      <c r="M3585"/>
      <c r="N3585" s="24">
        <f t="shared" si="121"/>
        <v>0</v>
      </c>
      <c r="O3585" s="24"/>
      <c r="P3585" s="24"/>
    </row>
    <row r="3586" spans="1:16" ht="15.75">
      <c r="A3586"/>
      <c r="B3586"/>
      <c r="C3586"/>
      <c r="F3586"/>
      <c r="M3586"/>
      <c r="N3586" s="24">
        <f t="shared" si="121"/>
        <v>0</v>
      </c>
      <c r="O3586" s="24"/>
      <c r="P3586" s="24"/>
    </row>
    <row r="3587" spans="1:16" ht="15.75">
      <c r="A3587"/>
      <c r="B3587"/>
      <c r="C3587"/>
      <c r="F3587"/>
      <c r="M3587"/>
      <c r="N3587" s="24">
        <f t="shared" si="121"/>
        <v>0</v>
      </c>
      <c r="O3587" s="24"/>
      <c r="P3587" s="24"/>
    </row>
    <row r="3588" spans="1:16" ht="15.75">
      <c r="A3588"/>
      <c r="B3588"/>
      <c r="C3588"/>
      <c r="F3588"/>
      <c r="M3588"/>
      <c r="N3588" s="24">
        <f t="shared" si="121"/>
        <v>0</v>
      </c>
      <c r="O3588" s="24"/>
      <c r="P3588" s="24"/>
    </row>
    <row r="3589" spans="1:16" ht="15.75">
      <c r="A3589"/>
      <c r="B3589"/>
      <c r="C3589"/>
      <c r="F3589"/>
      <c r="M3589"/>
      <c r="N3589" s="24">
        <f aca="true" t="shared" si="122" ref="N3589:N3652">C3589+F3589</f>
        <v>0</v>
      </c>
      <c r="O3589" s="24"/>
      <c r="P3589" s="24"/>
    </row>
    <row r="3590" spans="1:16" ht="15.75">
      <c r="A3590"/>
      <c r="B3590"/>
      <c r="C3590"/>
      <c r="F3590"/>
      <c r="M3590"/>
      <c r="N3590" s="24">
        <f t="shared" si="122"/>
        <v>0</v>
      </c>
      <c r="O3590" s="24"/>
      <c r="P3590" s="24"/>
    </row>
    <row r="3591" spans="1:16" ht="15.75">
      <c r="A3591"/>
      <c r="B3591"/>
      <c r="C3591"/>
      <c r="F3591"/>
      <c r="M3591"/>
      <c r="N3591" s="24">
        <f t="shared" si="122"/>
        <v>0</v>
      </c>
      <c r="O3591" s="24"/>
      <c r="P3591" s="24"/>
    </row>
    <row r="3592" spans="1:16" ht="15.75">
      <c r="A3592"/>
      <c r="B3592"/>
      <c r="C3592"/>
      <c r="F3592"/>
      <c r="M3592"/>
      <c r="N3592" s="24">
        <f t="shared" si="122"/>
        <v>0</v>
      </c>
      <c r="O3592" s="24"/>
      <c r="P3592" s="24"/>
    </row>
    <row r="3593" spans="1:16" ht="15.75">
      <c r="A3593"/>
      <c r="B3593"/>
      <c r="C3593"/>
      <c r="F3593"/>
      <c r="M3593"/>
      <c r="N3593" s="24">
        <f t="shared" si="122"/>
        <v>0</v>
      </c>
      <c r="O3593" s="24"/>
      <c r="P3593" s="24"/>
    </row>
    <row r="3594" spans="1:16" ht="15.75">
      <c r="A3594"/>
      <c r="B3594"/>
      <c r="C3594"/>
      <c r="F3594"/>
      <c r="M3594"/>
      <c r="N3594" s="24">
        <f t="shared" si="122"/>
        <v>0</v>
      </c>
      <c r="O3594" s="24"/>
      <c r="P3594" s="24"/>
    </row>
    <row r="3595" spans="1:16" ht="15.75">
      <c r="A3595"/>
      <c r="B3595"/>
      <c r="C3595"/>
      <c r="F3595"/>
      <c r="M3595"/>
      <c r="N3595" s="24">
        <f t="shared" si="122"/>
        <v>0</v>
      </c>
      <c r="O3595" s="24"/>
      <c r="P3595" s="24"/>
    </row>
    <row r="3596" spans="1:16" ht="15.75">
      <c r="A3596"/>
      <c r="B3596"/>
      <c r="C3596"/>
      <c r="F3596"/>
      <c r="M3596"/>
      <c r="N3596" s="24">
        <f t="shared" si="122"/>
        <v>0</v>
      </c>
      <c r="O3596" s="24"/>
      <c r="P3596" s="24"/>
    </row>
    <row r="3597" spans="1:16" ht="15.75">
      <c r="A3597"/>
      <c r="B3597"/>
      <c r="C3597"/>
      <c r="F3597"/>
      <c r="M3597"/>
      <c r="N3597" s="24">
        <f t="shared" si="122"/>
        <v>0</v>
      </c>
      <c r="O3597" s="24"/>
      <c r="P3597" s="24"/>
    </row>
    <row r="3598" spans="1:16" ht="15.75">
      <c r="A3598"/>
      <c r="B3598"/>
      <c r="C3598"/>
      <c r="F3598"/>
      <c r="M3598"/>
      <c r="N3598" s="24">
        <f t="shared" si="122"/>
        <v>0</v>
      </c>
      <c r="O3598" s="24"/>
      <c r="P3598" s="24"/>
    </row>
    <row r="3599" spans="1:16" ht="15.75">
      <c r="A3599"/>
      <c r="B3599"/>
      <c r="C3599"/>
      <c r="F3599"/>
      <c r="M3599"/>
      <c r="N3599" s="24">
        <f t="shared" si="122"/>
        <v>0</v>
      </c>
      <c r="O3599" s="24"/>
      <c r="P3599" s="24"/>
    </row>
    <row r="3600" spans="1:16" ht="15.75">
      <c r="A3600"/>
      <c r="B3600"/>
      <c r="C3600"/>
      <c r="F3600"/>
      <c r="M3600"/>
      <c r="N3600" s="24">
        <f t="shared" si="122"/>
        <v>0</v>
      </c>
      <c r="O3600" s="24"/>
      <c r="P3600" s="24"/>
    </row>
    <row r="3601" spans="1:16" ht="15.75">
      <c r="A3601"/>
      <c r="B3601"/>
      <c r="C3601"/>
      <c r="F3601"/>
      <c r="M3601"/>
      <c r="N3601" s="24">
        <f t="shared" si="122"/>
        <v>0</v>
      </c>
      <c r="O3601" s="24"/>
      <c r="P3601" s="24"/>
    </row>
    <row r="3602" spans="1:16" ht="15.75">
      <c r="A3602"/>
      <c r="B3602"/>
      <c r="C3602"/>
      <c r="F3602"/>
      <c r="M3602"/>
      <c r="N3602" s="24">
        <f t="shared" si="122"/>
        <v>0</v>
      </c>
      <c r="O3602" s="24"/>
      <c r="P3602" s="24"/>
    </row>
    <row r="3603" spans="1:16" ht="15.75">
      <c r="A3603"/>
      <c r="B3603"/>
      <c r="C3603"/>
      <c r="F3603"/>
      <c r="M3603"/>
      <c r="N3603" s="24">
        <f t="shared" si="122"/>
        <v>0</v>
      </c>
      <c r="O3603" s="24"/>
      <c r="P3603" s="24"/>
    </row>
    <row r="3604" spans="1:16" ht="15.75">
      <c r="A3604"/>
      <c r="B3604"/>
      <c r="C3604"/>
      <c r="F3604"/>
      <c r="M3604"/>
      <c r="N3604" s="24">
        <f t="shared" si="122"/>
        <v>0</v>
      </c>
      <c r="O3604" s="24"/>
      <c r="P3604" s="24"/>
    </row>
    <row r="3605" spans="1:16" ht="15.75">
      <c r="A3605"/>
      <c r="B3605"/>
      <c r="C3605"/>
      <c r="F3605"/>
      <c r="M3605"/>
      <c r="N3605" s="24">
        <f t="shared" si="122"/>
        <v>0</v>
      </c>
      <c r="O3605" s="24"/>
      <c r="P3605" s="24"/>
    </row>
    <row r="3606" spans="1:16" ht="15.75">
      <c r="A3606"/>
      <c r="B3606"/>
      <c r="C3606"/>
      <c r="F3606"/>
      <c r="M3606"/>
      <c r="N3606" s="24">
        <f t="shared" si="122"/>
        <v>0</v>
      </c>
      <c r="O3606" s="24"/>
      <c r="P3606" s="24"/>
    </row>
    <row r="3607" spans="1:16" ht="15.75">
      <c r="A3607"/>
      <c r="B3607"/>
      <c r="C3607"/>
      <c r="F3607"/>
      <c r="M3607"/>
      <c r="N3607" s="24">
        <f t="shared" si="122"/>
        <v>0</v>
      </c>
      <c r="O3607" s="24"/>
      <c r="P3607" s="24"/>
    </row>
    <row r="3608" spans="1:16" ht="15.75">
      <c r="A3608"/>
      <c r="B3608"/>
      <c r="C3608"/>
      <c r="F3608"/>
      <c r="M3608"/>
      <c r="N3608" s="24">
        <f t="shared" si="122"/>
        <v>0</v>
      </c>
      <c r="O3608" s="24"/>
      <c r="P3608" s="24"/>
    </row>
    <row r="3609" spans="1:16" ht="15.75">
      <c r="A3609"/>
      <c r="B3609"/>
      <c r="C3609"/>
      <c r="F3609"/>
      <c r="M3609"/>
      <c r="N3609" s="24">
        <f t="shared" si="122"/>
        <v>0</v>
      </c>
      <c r="O3609" s="24"/>
      <c r="P3609" s="24"/>
    </row>
    <row r="3610" spans="1:16" ht="15.75">
      <c r="A3610"/>
      <c r="B3610"/>
      <c r="C3610"/>
      <c r="F3610"/>
      <c r="M3610"/>
      <c r="N3610" s="24">
        <f t="shared" si="122"/>
        <v>0</v>
      </c>
      <c r="O3610" s="24"/>
      <c r="P3610" s="24"/>
    </row>
    <row r="3611" spans="1:16" ht="15.75">
      <c r="A3611"/>
      <c r="B3611"/>
      <c r="C3611"/>
      <c r="F3611"/>
      <c r="M3611"/>
      <c r="N3611" s="24">
        <f t="shared" si="122"/>
        <v>0</v>
      </c>
      <c r="O3611" s="24"/>
      <c r="P3611" s="24"/>
    </row>
    <row r="3612" spans="1:16" ht="15.75">
      <c r="A3612"/>
      <c r="B3612"/>
      <c r="C3612"/>
      <c r="F3612"/>
      <c r="M3612"/>
      <c r="N3612" s="24">
        <f t="shared" si="122"/>
        <v>0</v>
      </c>
      <c r="O3612" s="24"/>
      <c r="P3612" s="24"/>
    </row>
    <row r="3613" spans="1:16" ht="15.75">
      <c r="A3613"/>
      <c r="B3613"/>
      <c r="C3613"/>
      <c r="F3613"/>
      <c r="M3613"/>
      <c r="N3613" s="24">
        <f t="shared" si="122"/>
        <v>0</v>
      </c>
      <c r="O3613" s="24"/>
      <c r="P3613" s="24"/>
    </row>
    <row r="3614" spans="1:16" ht="15.75">
      <c r="A3614"/>
      <c r="B3614"/>
      <c r="C3614"/>
      <c r="F3614"/>
      <c r="M3614"/>
      <c r="N3614" s="24">
        <f t="shared" si="122"/>
        <v>0</v>
      </c>
      <c r="O3614" s="24"/>
      <c r="P3614" s="24"/>
    </row>
    <row r="3615" spans="1:16" ht="15.75">
      <c r="A3615"/>
      <c r="B3615"/>
      <c r="C3615"/>
      <c r="F3615"/>
      <c r="M3615"/>
      <c r="N3615" s="24">
        <f t="shared" si="122"/>
        <v>0</v>
      </c>
      <c r="O3615" s="24"/>
      <c r="P3615" s="24"/>
    </row>
    <row r="3616" spans="1:16" ht="15.75">
      <c r="A3616"/>
      <c r="B3616"/>
      <c r="C3616"/>
      <c r="F3616"/>
      <c r="M3616"/>
      <c r="N3616" s="24">
        <f t="shared" si="122"/>
        <v>0</v>
      </c>
      <c r="O3616" s="24"/>
      <c r="P3616" s="24"/>
    </row>
    <row r="3617" spans="1:16" ht="15.75">
      <c r="A3617"/>
      <c r="B3617"/>
      <c r="C3617"/>
      <c r="F3617"/>
      <c r="M3617"/>
      <c r="N3617" s="24">
        <f t="shared" si="122"/>
        <v>0</v>
      </c>
      <c r="O3617" s="24"/>
      <c r="P3617" s="24"/>
    </row>
    <row r="3618" spans="1:16" ht="15.75">
      <c r="A3618"/>
      <c r="B3618"/>
      <c r="C3618"/>
      <c r="F3618"/>
      <c r="M3618"/>
      <c r="N3618" s="24">
        <f t="shared" si="122"/>
        <v>0</v>
      </c>
      <c r="O3618" s="24"/>
      <c r="P3618" s="24"/>
    </row>
    <row r="3619" spans="1:16" ht="15.75">
      <c r="A3619"/>
      <c r="B3619"/>
      <c r="C3619"/>
      <c r="F3619"/>
      <c r="M3619"/>
      <c r="N3619" s="24">
        <f t="shared" si="122"/>
        <v>0</v>
      </c>
      <c r="O3619" s="24"/>
      <c r="P3619" s="24"/>
    </row>
    <row r="3620" spans="1:16" ht="15.75">
      <c r="A3620"/>
      <c r="B3620"/>
      <c r="C3620"/>
      <c r="F3620"/>
      <c r="M3620"/>
      <c r="N3620" s="24">
        <f t="shared" si="122"/>
        <v>0</v>
      </c>
      <c r="O3620" s="24"/>
      <c r="P3620" s="24"/>
    </row>
    <row r="3621" spans="1:16" ht="15.75">
      <c r="A3621"/>
      <c r="B3621"/>
      <c r="C3621"/>
      <c r="F3621"/>
      <c r="M3621"/>
      <c r="N3621" s="24">
        <f t="shared" si="122"/>
        <v>0</v>
      </c>
      <c r="O3621" s="24"/>
      <c r="P3621" s="24"/>
    </row>
    <row r="3622" spans="1:16" ht="15.75">
      <c r="A3622"/>
      <c r="B3622"/>
      <c r="C3622"/>
      <c r="F3622"/>
      <c r="M3622"/>
      <c r="N3622" s="24">
        <f t="shared" si="122"/>
        <v>0</v>
      </c>
      <c r="O3622" s="24"/>
      <c r="P3622" s="24"/>
    </row>
    <row r="3623" spans="1:16" ht="15.75">
      <c r="A3623"/>
      <c r="B3623"/>
      <c r="C3623"/>
      <c r="F3623"/>
      <c r="M3623"/>
      <c r="N3623" s="24">
        <f t="shared" si="122"/>
        <v>0</v>
      </c>
      <c r="O3623" s="24"/>
      <c r="P3623" s="24"/>
    </row>
    <row r="3624" spans="1:16" ht="15.75">
      <c r="A3624"/>
      <c r="B3624"/>
      <c r="C3624"/>
      <c r="F3624"/>
      <c r="M3624"/>
      <c r="N3624" s="24">
        <f t="shared" si="122"/>
        <v>0</v>
      </c>
      <c r="O3624" s="24"/>
      <c r="P3624" s="24"/>
    </row>
    <row r="3625" spans="1:16" ht="15.75">
      <c r="A3625"/>
      <c r="B3625"/>
      <c r="C3625"/>
      <c r="F3625"/>
      <c r="M3625"/>
      <c r="N3625" s="24">
        <f t="shared" si="122"/>
        <v>0</v>
      </c>
      <c r="O3625" s="24"/>
      <c r="P3625" s="24"/>
    </row>
    <row r="3626" spans="1:16" ht="15.75">
      <c r="A3626"/>
      <c r="B3626"/>
      <c r="C3626"/>
      <c r="F3626"/>
      <c r="M3626"/>
      <c r="N3626" s="24">
        <f t="shared" si="122"/>
        <v>0</v>
      </c>
      <c r="O3626" s="24"/>
      <c r="P3626" s="24"/>
    </row>
    <row r="3627" spans="1:16" ht="15.75">
      <c r="A3627"/>
      <c r="B3627"/>
      <c r="C3627"/>
      <c r="F3627"/>
      <c r="M3627"/>
      <c r="N3627" s="24">
        <f t="shared" si="122"/>
        <v>0</v>
      </c>
      <c r="O3627" s="24"/>
      <c r="P3627" s="24"/>
    </row>
    <row r="3628" spans="1:16" ht="15.75">
      <c r="A3628"/>
      <c r="B3628"/>
      <c r="C3628"/>
      <c r="F3628"/>
      <c r="M3628"/>
      <c r="N3628" s="24">
        <f t="shared" si="122"/>
        <v>0</v>
      </c>
      <c r="O3628" s="24"/>
      <c r="P3628" s="24"/>
    </row>
    <row r="3629" spans="1:16" ht="15.75">
      <c r="A3629"/>
      <c r="B3629"/>
      <c r="C3629"/>
      <c r="F3629"/>
      <c r="M3629"/>
      <c r="N3629" s="24">
        <f t="shared" si="122"/>
        <v>0</v>
      </c>
      <c r="O3629" s="24"/>
      <c r="P3629" s="24"/>
    </row>
    <row r="3630" spans="1:16" ht="15.75">
      <c r="A3630"/>
      <c r="B3630"/>
      <c r="C3630"/>
      <c r="F3630"/>
      <c r="M3630"/>
      <c r="N3630" s="24">
        <f t="shared" si="122"/>
        <v>0</v>
      </c>
      <c r="O3630" s="24"/>
      <c r="P3630" s="24"/>
    </row>
    <row r="3631" spans="1:16" ht="15.75">
      <c r="A3631"/>
      <c r="B3631"/>
      <c r="C3631"/>
      <c r="F3631"/>
      <c r="M3631"/>
      <c r="N3631" s="24">
        <f t="shared" si="122"/>
        <v>0</v>
      </c>
      <c r="O3631" s="24"/>
      <c r="P3631" s="24"/>
    </row>
    <row r="3632" spans="1:16" ht="15.75">
      <c r="A3632"/>
      <c r="B3632"/>
      <c r="C3632"/>
      <c r="F3632"/>
      <c r="M3632"/>
      <c r="N3632" s="24">
        <f t="shared" si="122"/>
        <v>0</v>
      </c>
      <c r="O3632" s="24"/>
      <c r="P3632" s="24"/>
    </row>
    <row r="3633" spans="1:16" ht="15.75">
      <c r="A3633"/>
      <c r="B3633"/>
      <c r="C3633"/>
      <c r="F3633"/>
      <c r="M3633"/>
      <c r="N3633" s="24">
        <f t="shared" si="122"/>
        <v>0</v>
      </c>
      <c r="O3633" s="24"/>
      <c r="P3633" s="24"/>
    </row>
    <row r="3634" spans="1:16" ht="15.75">
      <c r="A3634"/>
      <c r="B3634"/>
      <c r="C3634"/>
      <c r="F3634"/>
      <c r="M3634"/>
      <c r="N3634" s="24">
        <f t="shared" si="122"/>
        <v>0</v>
      </c>
      <c r="O3634" s="24"/>
      <c r="P3634" s="24"/>
    </row>
    <row r="3635" spans="1:16" ht="15.75">
      <c r="A3635"/>
      <c r="B3635"/>
      <c r="C3635"/>
      <c r="F3635"/>
      <c r="M3635"/>
      <c r="N3635" s="24">
        <f t="shared" si="122"/>
        <v>0</v>
      </c>
      <c r="O3635" s="24"/>
      <c r="P3635" s="24"/>
    </row>
    <row r="3636" spans="1:16" ht="15.75">
      <c r="A3636"/>
      <c r="B3636"/>
      <c r="C3636"/>
      <c r="F3636"/>
      <c r="M3636"/>
      <c r="N3636" s="24">
        <f t="shared" si="122"/>
        <v>0</v>
      </c>
      <c r="O3636" s="24"/>
      <c r="P3636" s="24"/>
    </row>
    <row r="3637" spans="1:16" ht="15.75">
      <c r="A3637"/>
      <c r="B3637"/>
      <c r="C3637"/>
      <c r="F3637"/>
      <c r="M3637"/>
      <c r="N3637" s="24">
        <f t="shared" si="122"/>
        <v>0</v>
      </c>
      <c r="O3637" s="24"/>
      <c r="P3637" s="24"/>
    </row>
    <row r="3638" spans="1:16" ht="15.75">
      <c r="A3638"/>
      <c r="B3638"/>
      <c r="C3638"/>
      <c r="F3638"/>
      <c r="M3638"/>
      <c r="N3638" s="24">
        <f t="shared" si="122"/>
        <v>0</v>
      </c>
      <c r="O3638" s="24"/>
      <c r="P3638" s="24"/>
    </row>
    <row r="3639" spans="1:16" ht="15.75">
      <c r="A3639"/>
      <c r="B3639"/>
      <c r="C3639"/>
      <c r="F3639"/>
      <c r="M3639"/>
      <c r="N3639" s="24">
        <f t="shared" si="122"/>
        <v>0</v>
      </c>
      <c r="O3639" s="24"/>
      <c r="P3639" s="24"/>
    </row>
    <row r="3640" spans="1:16" ht="15.75">
      <c r="A3640"/>
      <c r="B3640"/>
      <c r="C3640"/>
      <c r="F3640"/>
      <c r="M3640"/>
      <c r="N3640" s="24">
        <f t="shared" si="122"/>
        <v>0</v>
      </c>
      <c r="O3640" s="24"/>
      <c r="P3640" s="24"/>
    </row>
    <row r="3641" spans="1:16" ht="15.75">
      <c r="A3641"/>
      <c r="B3641"/>
      <c r="C3641"/>
      <c r="F3641"/>
      <c r="M3641"/>
      <c r="N3641" s="24">
        <f t="shared" si="122"/>
        <v>0</v>
      </c>
      <c r="O3641" s="24"/>
      <c r="P3641" s="24"/>
    </row>
    <row r="3642" spans="1:16" ht="15.75">
      <c r="A3642"/>
      <c r="B3642"/>
      <c r="C3642"/>
      <c r="F3642"/>
      <c r="M3642"/>
      <c r="N3642" s="24">
        <f t="shared" si="122"/>
        <v>0</v>
      </c>
      <c r="O3642" s="24"/>
      <c r="P3642" s="24"/>
    </row>
    <row r="3643" spans="1:16" ht="15.75">
      <c r="A3643"/>
      <c r="B3643"/>
      <c r="C3643"/>
      <c r="F3643"/>
      <c r="M3643"/>
      <c r="N3643" s="24">
        <f t="shared" si="122"/>
        <v>0</v>
      </c>
      <c r="O3643" s="24"/>
      <c r="P3643" s="24"/>
    </row>
    <row r="3644" spans="1:16" ht="15.75">
      <c r="A3644"/>
      <c r="B3644"/>
      <c r="C3644"/>
      <c r="F3644"/>
      <c r="M3644"/>
      <c r="N3644" s="24">
        <f t="shared" si="122"/>
        <v>0</v>
      </c>
      <c r="O3644" s="24"/>
      <c r="P3644" s="24"/>
    </row>
    <row r="3645" spans="1:16" ht="15.75">
      <c r="A3645"/>
      <c r="B3645"/>
      <c r="C3645"/>
      <c r="F3645"/>
      <c r="M3645"/>
      <c r="N3645" s="24">
        <f t="shared" si="122"/>
        <v>0</v>
      </c>
      <c r="O3645" s="24"/>
      <c r="P3645" s="24"/>
    </row>
    <row r="3646" spans="1:16" ht="15.75">
      <c r="A3646"/>
      <c r="B3646"/>
      <c r="C3646"/>
      <c r="F3646"/>
      <c r="M3646"/>
      <c r="N3646" s="24">
        <f t="shared" si="122"/>
        <v>0</v>
      </c>
      <c r="O3646" s="24"/>
      <c r="P3646" s="24"/>
    </row>
    <row r="3647" spans="1:16" ht="15.75">
      <c r="A3647"/>
      <c r="B3647"/>
      <c r="C3647"/>
      <c r="F3647"/>
      <c r="M3647"/>
      <c r="N3647" s="24">
        <f t="shared" si="122"/>
        <v>0</v>
      </c>
      <c r="O3647" s="24"/>
      <c r="P3647" s="24"/>
    </row>
    <row r="3648" spans="1:16" ht="15.75">
      <c r="A3648"/>
      <c r="B3648"/>
      <c r="C3648"/>
      <c r="F3648"/>
      <c r="M3648"/>
      <c r="N3648" s="24">
        <f t="shared" si="122"/>
        <v>0</v>
      </c>
      <c r="O3648" s="24"/>
      <c r="P3648" s="24"/>
    </row>
    <row r="3649" spans="1:16" ht="15.75">
      <c r="A3649"/>
      <c r="B3649"/>
      <c r="C3649"/>
      <c r="F3649"/>
      <c r="M3649"/>
      <c r="N3649" s="24">
        <f t="shared" si="122"/>
        <v>0</v>
      </c>
      <c r="O3649" s="24"/>
      <c r="P3649" s="24"/>
    </row>
    <row r="3650" spans="1:16" ht="15.75">
      <c r="A3650"/>
      <c r="B3650"/>
      <c r="C3650"/>
      <c r="F3650"/>
      <c r="M3650"/>
      <c r="N3650" s="24">
        <f t="shared" si="122"/>
        <v>0</v>
      </c>
      <c r="O3650" s="24"/>
      <c r="P3650" s="24"/>
    </row>
    <row r="3651" spans="1:16" ht="15.75">
      <c r="A3651"/>
      <c r="B3651"/>
      <c r="C3651"/>
      <c r="F3651"/>
      <c r="M3651"/>
      <c r="N3651" s="24">
        <f t="shared" si="122"/>
        <v>0</v>
      </c>
      <c r="O3651" s="24"/>
      <c r="P3651" s="24"/>
    </row>
    <row r="3652" spans="1:16" ht="15.75">
      <c r="A3652"/>
      <c r="B3652"/>
      <c r="C3652"/>
      <c r="F3652"/>
      <c r="M3652"/>
      <c r="N3652" s="24">
        <f t="shared" si="122"/>
        <v>0</v>
      </c>
      <c r="O3652" s="24"/>
      <c r="P3652" s="24"/>
    </row>
    <row r="3653" spans="1:16" ht="15.75">
      <c r="A3653"/>
      <c r="B3653"/>
      <c r="C3653"/>
      <c r="F3653"/>
      <c r="M3653"/>
      <c r="N3653" s="24">
        <f aca="true" t="shared" si="123" ref="N3653:N3716">C3653+F3653</f>
        <v>0</v>
      </c>
      <c r="O3653" s="24"/>
      <c r="P3653" s="24"/>
    </row>
    <row r="3654" spans="1:16" ht="15.75">
      <c r="A3654"/>
      <c r="B3654"/>
      <c r="C3654"/>
      <c r="F3654"/>
      <c r="M3654"/>
      <c r="N3654" s="24">
        <f t="shared" si="123"/>
        <v>0</v>
      </c>
      <c r="O3654" s="24"/>
      <c r="P3654" s="24"/>
    </row>
    <row r="3655" spans="1:16" ht="15.75">
      <c r="A3655"/>
      <c r="B3655"/>
      <c r="C3655"/>
      <c r="F3655"/>
      <c r="M3655"/>
      <c r="N3655" s="24">
        <f t="shared" si="123"/>
        <v>0</v>
      </c>
      <c r="O3655" s="24"/>
      <c r="P3655" s="24"/>
    </row>
    <row r="3656" spans="1:16" ht="15.75">
      <c r="A3656"/>
      <c r="B3656"/>
      <c r="C3656"/>
      <c r="F3656"/>
      <c r="M3656"/>
      <c r="N3656" s="24">
        <f t="shared" si="123"/>
        <v>0</v>
      </c>
      <c r="O3656" s="24"/>
      <c r="P3656" s="24"/>
    </row>
    <row r="3657" spans="1:16" ht="15.75">
      <c r="A3657"/>
      <c r="B3657"/>
      <c r="C3657"/>
      <c r="F3657"/>
      <c r="M3657"/>
      <c r="N3657" s="24">
        <f t="shared" si="123"/>
        <v>0</v>
      </c>
      <c r="O3657" s="24"/>
      <c r="P3657" s="24"/>
    </row>
    <row r="3658" spans="1:16" ht="15.75">
      <c r="A3658"/>
      <c r="B3658"/>
      <c r="C3658"/>
      <c r="F3658"/>
      <c r="M3658"/>
      <c r="N3658" s="24">
        <f t="shared" si="123"/>
        <v>0</v>
      </c>
      <c r="O3658" s="24"/>
      <c r="P3658" s="24"/>
    </row>
    <row r="3659" spans="1:16" ht="15.75">
      <c r="A3659"/>
      <c r="B3659"/>
      <c r="C3659"/>
      <c r="F3659"/>
      <c r="M3659"/>
      <c r="N3659" s="24">
        <f t="shared" si="123"/>
        <v>0</v>
      </c>
      <c r="O3659" s="24"/>
      <c r="P3659" s="24"/>
    </row>
    <row r="3660" spans="1:16" ht="15.75">
      <c r="A3660"/>
      <c r="B3660"/>
      <c r="C3660"/>
      <c r="F3660"/>
      <c r="M3660"/>
      <c r="N3660" s="24">
        <f t="shared" si="123"/>
        <v>0</v>
      </c>
      <c r="O3660" s="24"/>
      <c r="P3660" s="24"/>
    </row>
    <row r="3661" spans="1:16" ht="15.75">
      <c r="A3661"/>
      <c r="B3661"/>
      <c r="C3661"/>
      <c r="F3661"/>
      <c r="M3661"/>
      <c r="N3661" s="24">
        <f t="shared" si="123"/>
        <v>0</v>
      </c>
      <c r="O3661" s="24"/>
      <c r="P3661" s="24"/>
    </row>
    <row r="3662" spans="1:16" ht="15.75">
      <c r="A3662"/>
      <c r="B3662"/>
      <c r="C3662"/>
      <c r="F3662"/>
      <c r="M3662"/>
      <c r="N3662" s="24">
        <f t="shared" si="123"/>
        <v>0</v>
      </c>
      <c r="O3662" s="24"/>
      <c r="P3662" s="24"/>
    </row>
    <row r="3663" spans="1:16" ht="15.75">
      <c r="A3663"/>
      <c r="B3663"/>
      <c r="C3663"/>
      <c r="F3663"/>
      <c r="M3663"/>
      <c r="N3663" s="24">
        <f t="shared" si="123"/>
        <v>0</v>
      </c>
      <c r="O3663" s="24"/>
      <c r="P3663" s="24"/>
    </row>
    <row r="3664" spans="1:16" ht="15.75">
      <c r="A3664"/>
      <c r="B3664"/>
      <c r="C3664"/>
      <c r="F3664"/>
      <c r="M3664"/>
      <c r="N3664" s="24">
        <f t="shared" si="123"/>
        <v>0</v>
      </c>
      <c r="O3664" s="24"/>
      <c r="P3664" s="24"/>
    </row>
    <row r="3665" spans="1:16" ht="15.75">
      <c r="A3665"/>
      <c r="B3665"/>
      <c r="C3665"/>
      <c r="F3665"/>
      <c r="M3665"/>
      <c r="N3665" s="24">
        <f t="shared" si="123"/>
        <v>0</v>
      </c>
      <c r="O3665" s="24"/>
      <c r="P3665" s="24"/>
    </row>
    <row r="3666" spans="1:16" ht="15.75">
      <c r="A3666"/>
      <c r="B3666"/>
      <c r="C3666"/>
      <c r="F3666"/>
      <c r="M3666"/>
      <c r="N3666" s="24">
        <f t="shared" si="123"/>
        <v>0</v>
      </c>
      <c r="O3666" s="24"/>
      <c r="P3666" s="24"/>
    </row>
    <row r="3667" spans="1:16" ht="15.75">
      <c r="A3667"/>
      <c r="B3667"/>
      <c r="C3667"/>
      <c r="F3667"/>
      <c r="M3667"/>
      <c r="N3667" s="24">
        <f t="shared" si="123"/>
        <v>0</v>
      </c>
      <c r="O3667" s="24"/>
      <c r="P3667" s="24"/>
    </row>
    <row r="3668" spans="1:16" ht="15.75">
      <c r="A3668"/>
      <c r="B3668"/>
      <c r="C3668"/>
      <c r="F3668"/>
      <c r="M3668"/>
      <c r="N3668" s="24">
        <f t="shared" si="123"/>
        <v>0</v>
      </c>
      <c r="O3668" s="24"/>
      <c r="P3668" s="24"/>
    </row>
    <row r="3669" spans="1:16" ht="15.75">
      <c r="A3669"/>
      <c r="B3669"/>
      <c r="C3669"/>
      <c r="F3669"/>
      <c r="M3669"/>
      <c r="N3669" s="24">
        <f t="shared" si="123"/>
        <v>0</v>
      </c>
      <c r="O3669" s="24"/>
      <c r="P3669" s="24"/>
    </row>
    <row r="3670" spans="1:16" ht="15.75">
      <c r="A3670"/>
      <c r="B3670"/>
      <c r="C3670"/>
      <c r="F3670"/>
      <c r="M3670"/>
      <c r="N3670" s="24">
        <f t="shared" si="123"/>
        <v>0</v>
      </c>
      <c r="O3670" s="24"/>
      <c r="P3670" s="24"/>
    </row>
    <row r="3671" spans="1:16" ht="15.75">
      <c r="A3671"/>
      <c r="B3671"/>
      <c r="C3671"/>
      <c r="F3671"/>
      <c r="M3671"/>
      <c r="N3671" s="24">
        <f t="shared" si="123"/>
        <v>0</v>
      </c>
      <c r="O3671" s="24"/>
      <c r="P3671" s="24"/>
    </row>
    <row r="3672" spans="1:16" ht="15.75">
      <c r="A3672"/>
      <c r="B3672"/>
      <c r="C3672"/>
      <c r="F3672"/>
      <c r="M3672"/>
      <c r="N3672" s="24">
        <f t="shared" si="123"/>
        <v>0</v>
      </c>
      <c r="O3672" s="24"/>
      <c r="P3672" s="24"/>
    </row>
    <row r="3673" spans="1:16" ht="15.75">
      <c r="A3673"/>
      <c r="B3673"/>
      <c r="C3673"/>
      <c r="F3673"/>
      <c r="M3673"/>
      <c r="N3673" s="24">
        <f t="shared" si="123"/>
        <v>0</v>
      </c>
      <c r="O3673" s="24"/>
      <c r="P3673" s="24"/>
    </row>
    <row r="3674" spans="1:16" ht="15.75">
      <c r="A3674"/>
      <c r="B3674"/>
      <c r="C3674"/>
      <c r="F3674"/>
      <c r="M3674"/>
      <c r="N3674" s="24">
        <f t="shared" si="123"/>
        <v>0</v>
      </c>
      <c r="O3674" s="24"/>
      <c r="P3674" s="24"/>
    </row>
    <row r="3675" spans="1:16" ht="15.75">
      <c r="A3675"/>
      <c r="B3675"/>
      <c r="C3675"/>
      <c r="F3675"/>
      <c r="M3675"/>
      <c r="N3675" s="24">
        <f t="shared" si="123"/>
        <v>0</v>
      </c>
      <c r="O3675" s="24"/>
      <c r="P3675" s="24"/>
    </row>
    <row r="3676" spans="1:16" ht="15.75">
      <c r="A3676"/>
      <c r="B3676"/>
      <c r="C3676"/>
      <c r="F3676"/>
      <c r="M3676"/>
      <c r="N3676" s="24">
        <f t="shared" si="123"/>
        <v>0</v>
      </c>
      <c r="O3676" s="24"/>
      <c r="P3676" s="24"/>
    </row>
    <row r="3677" spans="1:16" ht="15.75">
      <c r="A3677"/>
      <c r="B3677"/>
      <c r="C3677"/>
      <c r="F3677"/>
      <c r="M3677"/>
      <c r="N3677" s="24">
        <f t="shared" si="123"/>
        <v>0</v>
      </c>
      <c r="O3677" s="24"/>
      <c r="P3677" s="24"/>
    </row>
    <row r="3678" spans="1:16" ht="15.75">
      <c r="A3678"/>
      <c r="B3678"/>
      <c r="C3678"/>
      <c r="F3678"/>
      <c r="M3678"/>
      <c r="N3678" s="24">
        <f t="shared" si="123"/>
        <v>0</v>
      </c>
      <c r="O3678" s="24"/>
      <c r="P3678" s="24"/>
    </row>
    <row r="3679" spans="1:16" ht="15.75">
      <c r="A3679"/>
      <c r="B3679"/>
      <c r="C3679"/>
      <c r="F3679"/>
      <c r="M3679"/>
      <c r="N3679" s="24">
        <f t="shared" si="123"/>
        <v>0</v>
      </c>
      <c r="O3679" s="24"/>
      <c r="P3679" s="24"/>
    </row>
    <row r="3680" spans="1:16" ht="15.75">
      <c r="A3680"/>
      <c r="B3680"/>
      <c r="C3680"/>
      <c r="F3680"/>
      <c r="M3680"/>
      <c r="N3680" s="24">
        <f t="shared" si="123"/>
        <v>0</v>
      </c>
      <c r="O3680" s="24"/>
      <c r="P3680" s="24"/>
    </row>
    <row r="3681" spans="1:16" ht="15.75">
      <c r="A3681"/>
      <c r="B3681"/>
      <c r="C3681"/>
      <c r="F3681"/>
      <c r="M3681"/>
      <c r="N3681" s="24">
        <f t="shared" si="123"/>
        <v>0</v>
      </c>
      <c r="O3681" s="24"/>
      <c r="P3681" s="24"/>
    </row>
    <row r="3682" spans="1:16" ht="15.75">
      <c r="A3682"/>
      <c r="B3682"/>
      <c r="C3682"/>
      <c r="F3682"/>
      <c r="M3682"/>
      <c r="N3682" s="24">
        <f t="shared" si="123"/>
        <v>0</v>
      </c>
      <c r="O3682" s="24"/>
      <c r="P3682" s="24"/>
    </row>
    <row r="3683" spans="1:16" ht="15.75">
      <c r="A3683"/>
      <c r="B3683"/>
      <c r="C3683"/>
      <c r="F3683"/>
      <c r="M3683"/>
      <c r="N3683" s="24">
        <f t="shared" si="123"/>
        <v>0</v>
      </c>
      <c r="O3683" s="24"/>
      <c r="P3683" s="24"/>
    </row>
    <row r="3684" spans="1:16" ht="15.75">
      <c r="A3684"/>
      <c r="B3684"/>
      <c r="C3684"/>
      <c r="F3684"/>
      <c r="M3684"/>
      <c r="N3684" s="24">
        <f t="shared" si="123"/>
        <v>0</v>
      </c>
      <c r="O3684" s="24"/>
      <c r="P3684" s="24"/>
    </row>
    <row r="3685" spans="1:16" ht="15.75">
      <c r="A3685"/>
      <c r="B3685"/>
      <c r="C3685"/>
      <c r="F3685"/>
      <c r="M3685"/>
      <c r="N3685" s="24">
        <f t="shared" si="123"/>
        <v>0</v>
      </c>
      <c r="O3685" s="24"/>
      <c r="P3685" s="24"/>
    </row>
    <row r="3686" spans="1:16" ht="15.75">
      <c r="A3686"/>
      <c r="B3686"/>
      <c r="C3686"/>
      <c r="F3686"/>
      <c r="M3686"/>
      <c r="N3686" s="24">
        <f t="shared" si="123"/>
        <v>0</v>
      </c>
      <c r="O3686" s="24"/>
      <c r="P3686" s="24"/>
    </row>
    <row r="3687" spans="1:16" ht="15.75">
      <c r="A3687"/>
      <c r="B3687"/>
      <c r="C3687"/>
      <c r="F3687"/>
      <c r="M3687"/>
      <c r="N3687" s="24">
        <f t="shared" si="123"/>
        <v>0</v>
      </c>
      <c r="O3687" s="24"/>
      <c r="P3687" s="24"/>
    </row>
    <row r="3688" spans="1:16" ht="15.75">
      <c r="A3688"/>
      <c r="B3688"/>
      <c r="C3688"/>
      <c r="F3688"/>
      <c r="M3688"/>
      <c r="N3688" s="24">
        <f t="shared" si="123"/>
        <v>0</v>
      </c>
      <c r="O3688" s="24"/>
      <c r="P3688" s="24"/>
    </row>
    <row r="3689" spans="1:16" ht="15.75">
      <c r="A3689"/>
      <c r="B3689"/>
      <c r="C3689"/>
      <c r="F3689"/>
      <c r="M3689"/>
      <c r="N3689" s="24">
        <f t="shared" si="123"/>
        <v>0</v>
      </c>
      <c r="O3689" s="24"/>
      <c r="P3689" s="24"/>
    </row>
    <row r="3690" spans="1:16" ht="15.75">
      <c r="A3690"/>
      <c r="B3690"/>
      <c r="C3690"/>
      <c r="F3690"/>
      <c r="M3690"/>
      <c r="N3690" s="24">
        <f t="shared" si="123"/>
        <v>0</v>
      </c>
      <c r="O3690" s="24"/>
      <c r="P3690" s="24"/>
    </row>
    <row r="3691" spans="1:16" ht="15.75">
      <c r="A3691"/>
      <c r="B3691"/>
      <c r="C3691"/>
      <c r="F3691"/>
      <c r="M3691"/>
      <c r="N3691" s="24">
        <f t="shared" si="123"/>
        <v>0</v>
      </c>
      <c r="O3691" s="24"/>
      <c r="P3691" s="24"/>
    </row>
    <row r="3692" spans="1:16" ht="15.75">
      <c r="A3692"/>
      <c r="B3692"/>
      <c r="C3692"/>
      <c r="F3692"/>
      <c r="M3692"/>
      <c r="N3692" s="24">
        <f t="shared" si="123"/>
        <v>0</v>
      </c>
      <c r="O3692" s="24"/>
      <c r="P3692" s="24"/>
    </row>
    <row r="3693" spans="1:16" ht="15.75">
      <c r="A3693"/>
      <c r="B3693"/>
      <c r="C3693"/>
      <c r="F3693"/>
      <c r="M3693"/>
      <c r="N3693" s="24">
        <f t="shared" si="123"/>
        <v>0</v>
      </c>
      <c r="O3693" s="24"/>
      <c r="P3693" s="24"/>
    </row>
    <row r="3694" spans="1:16" ht="15.75">
      <c r="A3694"/>
      <c r="B3694"/>
      <c r="C3694"/>
      <c r="F3694"/>
      <c r="M3694"/>
      <c r="N3694" s="24">
        <f t="shared" si="123"/>
        <v>0</v>
      </c>
      <c r="O3694" s="24"/>
      <c r="P3694" s="24"/>
    </row>
    <row r="3695" spans="1:16" ht="15.75">
      <c r="A3695"/>
      <c r="B3695"/>
      <c r="C3695"/>
      <c r="F3695"/>
      <c r="M3695"/>
      <c r="N3695" s="24">
        <f t="shared" si="123"/>
        <v>0</v>
      </c>
      <c r="O3695" s="24"/>
      <c r="P3695" s="24"/>
    </row>
    <row r="3696" spans="1:16" ht="15.75">
      <c r="A3696"/>
      <c r="B3696"/>
      <c r="C3696"/>
      <c r="F3696"/>
      <c r="M3696"/>
      <c r="N3696" s="24">
        <f t="shared" si="123"/>
        <v>0</v>
      </c>
      <c r="O3696" s="24"/>
      <c r="P3696" s="24"/>
    </row>
    <row r="3697" spans="1:16" ht="15.75">
      <c r="A3697"/>
      <c r="B3697"/>
      <c r="C3697"/>
      <c r="F3697"/>
      <c r="M3697"/>
      <c r="N3697" s="24">
        <f t="shared" si="123"/>
        <v>0</v>
      </c>
      <c r="O3697" s="24"/>
      <c r="P3697" s="24"/>
    </row>
    <row r="3698" spans="1:16" ht="15.75">
      <c r="A3698"/>
      <c r="B3698"/>
      <c r="C3698"/>
      <c r="F3698"/>
      <c r="M3698"/>
      <c r="N3698" s="24">
        <f t="shared" si="123"/>
        <v>0</v>
      </c>
      <c r="O3698" s="24"/>
      <c r="P3698" s="24"/>
    </row>
    <row r="3699" spans="1:16" ht="15.75">
      <c r="A3699"/>
      <c r="B3699"/>
      <c r="C3699"/>
      <c r="F3699"/>
      <c r="M3699"/>
      <c r="N3699" s="24">
        <f t="shared" si="123"/>
        <v>0</v>
      </c>
      <c r="O3699" s="24"/>
      <c r="P3699" s="24"/>
    </row>
    <row r="3700" spans="1:16" ht="15.75">
      <c r="A3700"/>
      <c r="B3700"/>
      <c r="C3700"/>
      <c r="F3700"/>
      <c r="M3700"/>
      <c r="N3700" s="24">
        <f t="shared" si="123"/>
        <v>0</v>
      </c>
      <c r="O3700" s="24"/>
      <c r="P3700" s="24"/>
    </row>
    <row r="3701" spans="1:16" ht="15.75">
      <c r="A3701"/>
      <c r="B3701"/>
      <c r="C3701"/>
      <c r="F3701"/>
      <c r="M3701"/>
      <c r="N3701" s="24">
        <f t="shared" si="123"/>
        <v>0</v>
      </c>
      <c r="O3701" s="24"/>
      <c r="P3701" s="24"/>
    </row>
    <row r="3702" spans="1:16" ht="15.75">
      <c r="A3702"/>
      <c r="B3702"/>
      <c r="C3702"/>
      <c r="F3702"/>
      <c r="M3702"/>
      <c r="N3702" s="24">
        <f t="shared" si="123"/>
        <v>0</v>
      </c>
      <c r="O3702" s="24"/>
      <c r="P3702" s="24"/>
    </row>
    <row r="3703" spans="1:16" ht="15.75">
      <c r="A3703"/>
      <c r="B3703"/>
      <c r="C3703"/>
      <c r="F3703"/>
      <c r="M3703"/>
      <c r="N3703" s="24">
        <f t="shared" si="123"/>
        <v>0</v>
      </c>
      <c r="O3703" s="24"/>
      <c r="P3703" s="24"/>
    </row>
    <row r="3704" spans="1:16" ht="15.75">
      <c r="A3704"/>
      <c r="B3704"/>
      <c r="C3704"/>
      <c r="F3704"/>
      <c r="M3704"/>
      <c r="N3704" s="24">
        <f t="shared" si="123"/>
        <v>0</v>
      </c>
      <c r="O3704" s="24"/>
      <c r="P3704" s="24"/>
    </row>
    <row r="3705" spans="1:16" ht="15.75">
      <c r="A3705"/>
      <c r="B3705"/>
      <c r="C3705"/>
      <c r="F3705"/>
      <c r="M3705"/>
      <c r="N3705" s="24">
        <f t="shared" si="123"/>
        <v>0</v>
      </c>
      <c r="O3705" s="24"/>
      <c r="P3705" s="24"/>
    </row>
    <row r="3706" spans="1:16" ht="15.75">
      <c r="A3706"/>
      <c r="B3706"/>
      <c r="C3706"/>
      <c r="F3706"/>
      <c r="M3706"/>
      <c r="N3706" s="24">
        <f t="shared" si="123"/>
        <v>0</v>
      </c>
      <c r="O3706" s="24"/>
      <c r="P3706" s="24"/>
    </row>
    <row r="3707" spans="1:16" ht="15.75">
      <c r="A3707"/>
      <c r="B3707"/>
      <c r="C3707"/>
      <c r="F3707"/>
      <c r="M3707"/>
      <c r="N3707" s="24">
        <f t="shared" si="123"/>
        <v>0</v>
      </c>
      <c r="O3707" s="24"/>
      <c r="P3707" s="24"/>
    </row>
    <row r="3708" spans="1:16" ht="15.75">
      <c r="A3708"/>
      <c r="B3708"/>
      <c r="C3708"/>
      <c r="F3708"/>
      <c r="M3708"/>
      <c r="N3708" s="24">
        <f t="shared" si="123"/>
        <v>0</v>
      </c>
      <c r="O3708" s="24"/>
      <c r="P3708" s="24"/>
    </row>
    <row r="3709" spans="1:16" ht="15.75">
      <c r="A3709"/>
      <c r="B3709"/>
      <c r="C3709"/>
      <c r="F3709"/>
      <c r="M3709"/>
      <c r="N3709" s="24">
        <f t="shared" si="123"/>
        <v>0</v>
      </c>
      <c r="O3709" s="24"/>
      <c r="P3709" s="24"/>
    </row>
    <row r="3710" spans="1:16" ht="15.75">
      <c r="A3710"/>
      <c r="B3710"/>
      <c r="C3710"/>
      <c r="F3710"/>
      <c r="M3710"/>
      <c r="N3710" s="24">
        <f t="shared" si="123"/>
        <v>0</v>
      </c>
      <c r="O3710" s="24"/>
      <c r="P3710" s="24"/>
    </row>
    <row r="3711" spans="1:16" ht="15.75">
      <c r="A3711"/>
      <c r="B3711"/>
      <c r="C3711"/>
      <c r="F3711"/>
      <c r="M3711"/>
      <c r="N3711" s="24">
        <f t="shared" si="123"/>
        <v>0</v>
      </c>
      <c r="O3711" s="24"/>
      <c r="P3711" s="24"/>
    </row>
    <row r="3712" spans="1:16" ht="15.75">
      <c r="A3712"/>
      <c r="B3712"/>
      <c r="C3712"/>
      <c r="F3712"/>
      <c r="M3712"/>
      <c r="N3712" s="24">
        <f t="shared" si="123"/>
        <v>0</v>
      </c>
      <c r="O3712" s="24"/>
      <c r="P3712" s="24"/>
    </row>
    <row r="3713" spans="1:16" ht="15.75">
      <c r="A3713"/>
      <c r="B3713"/>
      <c r="C3713"/>
      <c r="F3713"/>
      <c r="M3713"/>
      <c r="N3713" s="24">
        <f t="shared" si="123"/>
        <v>0</v>
      </c>
      <c r="O3713" s="24"/>
      <c r="P3713" s="24"/>
    </row>
    <row r="3714" spans="1:16" ht="15.75">
      <c r="A3714"/>
      <c r="B3714"/>
      <c r="C3714"/>
      <c r="F3714"/>
      <c r="M3714"/>
      <c r="N3714" s="24">
        <f t="shared" si="123"/>
        <v>0</v>
      </c>
      <c r="O3714" s="24"/>
      <c r="P3714" s="24"/>
    </row>
    <row r="3715" spans="1:16" ht="15.75">
      <c r="A3715"/>
      <c r="B3715"/>
      <c r="C3715"/>
      <c r="F3715"/>
      <c r="M3715"/>
      <c r="N3715" s="24">
        <f t="shared" si="123"/>
        <v>0</v>
      </c>
      <c r="O3715" s="24"/>
      <c r="P3715" s="24"/>
    </row>
    <row r="3716" spans="1:16" ht="15.75">
      <c r="A3716"/>
      <c r="B3716"/>
      <c r="C3716"/>
      <c r="F3716"/>
      <c r="M3716"/>
      <c r="N3716" s="24">
        <f t="shared" si="123"/>
        <v>0</v>
      </c>
      <c r="O3716" s="24"/>
      <c r="P3716" s="24"/>
    </row>
    <row r="3717" spans="1:16" ht="15.75">
      <c r="A3717"/>
      <c r="B3717"/>
      <c r="C3717"/>
      <c r="F3717"/>
      <c r="M3717"/>
      <c r="N3717" s="24">
        <f aca="true" t="shared" si="124" ref="N3717:N3780">C3717+F3717</f>
        <v>0</v>
      </c>
      <c r="O3717" s="24"/>
      <c r="P3717" s="24"/>
    </row>
    <row r="3718" spans="1:16" ht="15.75">
      <c r="A3718"/>
      <c r="B3718"/>
      <c r="C3718"/>
      <c r="F3718"/>
      <c r="M3718"/>
      <c r="N3718" s="24">
        <f t="shared" si="124"/>
        <v>0</v>
      </c>
      <c r="O3718" s="24"/>
      <c r="P3718" s="24"/>
    </row>
    <row r="3719" spans="1:16" ht="15.75">
      <c r="A3719"/>
      <c r="B3719"/>
      <c r="C3719"/>
      <c r="F3719"/>
      <c r="M3719"/>
      <c r="N3719" s="24">
        <f t="shared" si="124"/>
        <v>0</v>
      </c>
      <c r="O3719" s="24"/>
      <c r="P3719" s="24"/>
    </row>
    <row r="3720" spans="1:16" ht="15.75">
      <c r="A3720"/>
      <c r="B3720"/>
      <c r="C3720"/>
      <c r="F3720"/>
      <c r="M3720"/>
      <c r="N3720" s="24">
        <f t="shared" si="124"/>
        <v>0</v>
      </c>
      <c r="O3720" s="24"/>
      <c r="P3720" s="24"/>
    </row>
    <row r="3721" spans="1:16" ht="15.75">
      <c r="A3721"/>
      <c r="B3721"/>
      <c r="C3721"/>
      <c r="F3721"/>
      <c r="M3721"/>
      <c r="N3721" s="24">
        <f t="shared" si="124"/>
        <v>0</v>
      </c>
      <c r="O3721" s="24"/>
      <c r="P3721" s="24"/>
    </row>
    <row r="3722" spans="1:16" ht="15.75">
      <c r="A3722"/>
      <c r="B3722"/>
      <c r="C3722"/>
      <c r="F3722"/>
      <c r="M3722"/>
      <c r="N3722" s="24">
        <f t="shared" si="124"/>
        <v>0</v>
      </c>
      <c r="O3722" s="24"/>
      <c r="P3722" s="24"/>
    </row>
    <row r="3723" spans="1:16" ht="15.75">
      <c r="A3723"/>
      <c r="B3723"/>
      <c r="C3723"/>
      <c r="F3723"/>
      <c r="M3723"/>
      <c r="N3723" s="24">
        <f t="shared" si="124"/>
        <v>0</v>
      </c>
      <c r="O3723" s="24"/>
      <c r="P3723" s="24"/>
    </row>
    <row r="3724" spans="1:16" ht="15.75">
      <c r="A3724"/>
      <c r="B3724"/>
      <c r="C3724"/>
      <c r="F3724"/>
      <c r="M3724"/>
      <c r="N3724" s="24">
        <f t="shared" si="124"/>
        <v>0</v>
      </c>
      <c r="O3724" s="24"/>
      <c r="P3724" s="24"/>
    </row>
    <row r="3725" spans="1:16" ht="15.75">
      <c r="A3725"/>
      <c r="B3725"/>
      <c r="C3725"/>
      <c r="F3725"/>
      <c r="M3725"/>
      <c r="N3725" s="24">
        <f t="shared" si="124"/>
        <v>0</v>
      </c>
      <c r="O3725" s="24"/>
      <c r="P3725" s="24"/>
    </row>
    <row r="3726" spans="1:16" ht="15.75">
      <c r="A3726"/>
      <c r="B3726"/>
      <c r="C3726"/>
      <c r="F3726"/>
      <c r="M3726"/>
      <c r="N3726" s="24">
        <f t="shared" si="124"/>
        <v>0</v>
      </c>
      <c r="O3726" s="24"/>
      <c r="P3726" s="24"/>
    </row>
    <row r="3727" spans="1:16" ht="15.75">
      <c r="A3727"/>
      <c r="B3727"/>
      <c r="C3727"/>
      <c r="F3727"/>
      <c r="M3727"/>
      <c r="N3727" s="24">
        <f t="shared" si="124"/>
        <v>0</v>
      </c>
      <c r="O3727" s="24"/>
      <c r="P3727" s="24"/>
    </row>
    <row r="3728" spans="1:16" ht="15.75">
      <c r="A3728"/>
      <c r="B3728"/>
      <c r="C3728"/>
      <c r="F3728"/>
      <c r="M3728"/>
      <c r="N3728" s="24">
        <f t="shared" si="124"/>
        <v>0</v>
      </c>
      <c r="O3728" s="24"/>
      <c r="P3728" s="24"/>
    </row>
    <row r="3729" spans="1:16" ht="15.75">
      <c r="A3729"/>
      <c r="B3729"/>
      <c r="C3729"/>
      <c r="F3729"/>
      <c r="M3729"/>
      <c r="N3729" s="24">
        <f t="shared" si="124"/>
        <v>0</v>
      </c>
      <c r="O3729" s="24"/>
      <c r="P3729" s="24"/>
    </row>
    <row r="3730" spans="1:16" ht="15.75">
      <c r="A3730"/>
      <c r="B3730"/>
      <c r="C3730"/>
      <c r="F3730"/>
      <c r="M3730"/>
      <c r="N3730" s="24">
        <f t="shared" si="124"/>
        <v>0</v>
      </c>
      <c r="O3730" s="24"/>
      <c r="P3730" s="24"/>
    </row>
    <row r="3731" spans="1:16" ht="15.75">
      <c r="A3731"/>
      <c r="B3731"/>
      <c r="C3731"/>
      <c r="F3731"/>
      <c r="M3731"/>
      <c r="N3731" s="24">
        <f t="shared" si="124"/>
        <v>0</v>
      </c>
      <c r="O3731" s="24"/>
      <c r="P3731" s="24"/>
    </row>
    <row r="3732" spans="1:16" ht="15.75">
      <c r="A3732"/>
      <c r="B3732"/>
      <c r="C3732"/>
      <c r="F3732"/>
      <c r="M3732"/>
      <c r="N3732" s="24">
        <f t="shared" si="124"/>
        <v>0</v>
      </c>
      <c r="O3732" s="24"/>
      <c r="P3732" s="24"/>
    </row>
    <row r="3733" spans="1:16" ht="15.75">
      <c r="A3733"/>
      <c r="B3733"/>
      <c r="C3733"/>
      <c r="F3733"/>
      <c r="M3733"/>
      <c r="N3733" s="24">
        <f t="shared" si="124"/>
        <v>0</v>
      </c>
      <c r="O3733" s="24"/>
      <c r="P3733" s="24"/>
    </row>
    <row r="3734" spans="1:16" ht="15.75">
      <c r="A3734"/>
      <c r="B3734"/>
      <c r="C3734"/>
      <c r="F3734"/>
      <c r="M3734"/>
      <c r="N3734" s="24">
        <f t="shared" si="124"/>
        <v>0</v>
      </c>
      <c r="O3734" s="24"/>
      <c r="P3734" s="24"/>
    </row>
    <row r="3735" spans="1:16" ht="15.75">
      <c r="A3735"/>
      <c r="B3735"/>
      <c r="C3735"/>
      <c r="F3735"/>
      <c r="M3735"/>
      <c r="N3735" s="24">
        <f t="shared" si="124"/>
        <v>0</v>
      </c>
      <c r="O3735" s="24"/>
      <c r="P3735" s="24"/>
    </row>
    <row r="3736" spans="1:16" ht="15.75">
      <c r="A3736"/>
      <c r="B3736"/>
      <c r="C3736"/>
      <c r="F3736"/>
      <c r="M3736"/>
      <c r="N3736" s="24">
        <f t="shared" si="124"/>
        <v>0</v>
      </c>
      <c r="O3736" s="24"/>
      <c r="P3736" s="24"/>
    </row>
    <row r="3737" spans="1:16" ht="15.75">
      <c r="A3737"/>
      <c r="B3737"/>
      <c r="C3737"/>
      <c r="F3737"/>
      <c r="M3737"/>
      <c r="N3737" s="24">
        <f t="shared" si="124"/>
        <v>0</v>
      </c>
      <c r="O3737" s="24"/>
      <c r="P3737" s="24"/>
    </row>
    <row r="3738" spans="1:16" ht="15.75">
      <c r="A3738"/>
      <c r="B3738"/>
      <c r="C3738"/>
      <c r="F3738"/>
      <c r="M3738"/>
      <c r="N3738" s="24">
        <f t="shared" si="124"/>
        <v>0</v>
      </c>
      <c r="O3738" s="24"/>
      <c r="P3738" s="24"/>
    </row>
    <row r="3739" spans="1:16" ht="15.75">
      <c r="A3739"/>
      <c r="B3739"/>
      <c r="C3739"/>
      <c r="F3739"/>
      <c r="M3739"/>
      <c r="N3739" s="24">
        <f t="shared" si="124"/>
        <v>0</v>
      </c>
      <c r="O3739" s="24"/>
      <c r="P3739" s="24"/>
    </row>
    <row r="3740" spans="1:16" ht="15.75">
      <c r="A3740"/>
      <c r="B3740"/>
      <c r="C3740"/>
      <c r="F3740"/>
      <c r="M3740"/>
      <c r="N3740" s="24">
        <f t="shared" si="124"/>
        <v>0</v>
      </c>
      <c r="O3740" s="24"/>
      <c r="P3740" s="24"/>
    </row>
    <row r="3741" spans="1:16" ht="15.75">
      <c r="A3741"/>
      <c r="B3741"/>
      <c r="C3741"/>
      <c r="F3741"/>
      <c r="M3741"/>
      <c r="N3741" s="24">
        <f t="shared" si="124"/>
        <v>0</v>
      </c>
      <c r="O3741" s="24"/>
      <c r="P3741" s="24"/>
    </row>
    <row r="3742" spans="1:16" ht="15.75">
      <c r="A3742"/>
      <c r="B3742"/>
      <c r="C3742"/>
      <c r="F3742"/>
      <c r="M3742"/>
      <c r="N3742" s="24">
        <f t="shared" si="124"/>
        <v>0</v>
      </c>
      <c r="O3742" s="24"/>
      <c r="P3742" s="24"/>
    </row>
    <row r="3743" spans="1:16" ht="15.75">
      <c r="A3743"/>
      <c r="B3743"/>
      <c r="C3743"/>
      <c r="F3743"/>
      <c r="M3743"/>
      <c r="N3743" s="24">
        <f t="shared" si="124"/>
        <v>0</v>
      </c>
      <c r="O3743" s="24"/>
      <c r="P3743" s="24"/>
    </row>
    <row r="3744" spans="1:16" ht="15.75">
      <c r="A3744"/>
      <c r="B3744"/>
      <c r="C3744"/>
      <c r="F3744"/>
      <c r="M3744"/>
      <c r="N3744" s="24">
        <f t="shared" si="124"/>
        <v>0</v>
      </c>
      <c r="O3744" s="24"/>
      <c r="P3744" s="24"/>
    </row>
    <row r="3745" spans="1:16" ht="15.75">
      <c r="A3745"/>
      <c r="B3745"/>
      <c r="C3745"/>
      <c r="F3745"/>
      <c r="M3745"/>
      <c r="N3745" s="24">
        <f t="shared" si="124"/>
        <v>0</v>
      </c>
      <c r="O3745" s="24"/>
      <c r="P3745" s="24"/>
    </row>
    <row r="3746" spans="1:16" ht="15.75">
      <c r="A3746"/>
      <c r="B3746"/>
      <c r="C3746"/>
      <c r="F3746"/>
      <c r="M3746"/>
      <c r="N3746" s="24">
        <f t="shared" si="124"/>
        <v>0</v>
      </c>
      <c r="O3746" s="24"/>
      <c r="P3746" s="24"/>
    </row>
    <row r="3747" spans="1:16" ht="15.75">
      <c r="A3747"/>
      <c r="B3747"/>
      <c r="C3747"/>
      <c r="F3747"/>
      <c r="M3747"/>
      <c r="N3747" s="24">
        <f t="shared" si="124"/>
        <v>0</v>
      </c>
      <c r="O3747" s="24"/>
      <c r="P3747" s="24"/>
    </row>
    <row r="3748" spans="1:16" ht="15.75">
      <c r="A3748"/>
      <c r="B3748"/>
      <c r="C3748"/>
      <c r="F3748"/>
      <c r="M3748"/>
      <c r="N3748" s="24">
        <f t="shared" si="124"/>
        <v>0</v>
      </c>
      <c r="O3748" s="24"/>
      <c r="P3748" s="24"/>
    </row>
    <row r="3749" spans="1:16" ht="15.75">
      <c r="A3749"/>
      <c r="B3749"/>
      <c r="C3749"/>
      <c r="F3749"/>
      <c r="M3749"/>
      <c r="N3749" s="24">
        <f t="shared" si="124"/>
        <v>0</v>
      </c>
      <c r="O3749" s="24"/>
      <c r="P3749" s="24"/>
    </row>
    <row r="3750" spans="1:16" ht="15.75">
      <c r="A3750"/>
      <c r="B3750"/>
      <c r="C3750"/>
      <c r="F3750"/>
      <c r="M3750"/>
      <c r="N3750" s="24">
        <f t="shared" si="124"/>
        <v>0</v>
      </c>
      <c r="O3750" s="24"/>
      <c r="P3750" s="24"/>
    </row>
    <row r="3751" spans="1:16" ht="15.75">
      <c r="A3751"/>
      <c r="B3751"/>
      <c r="C3751"/>
      <c r="F3751"/>
      <c r="M3751"/>
      <c r="N3751" s="24">
        <f t="shared" si="124"/>
        <v>0</v>
      </c>
      <c r="O3751" s="24"/>
      <c r="P3751" s="24"/>
    </row>
    <row r="3752" spans="1:16" ht="15.75">
      <c r="A3752"/>
      <c r="B3752"/>
      <c r="C3752"/>
      <c r="F3752"/>
      <c r="M3752"/>
      <c r="N3752" s="24">
        <f t="shared" si="124"/>
        <v>0</v>
      </c>
      <c r="O3752" s="24"/>
      <c r="P3752" s="24"/>
    </row>
    <row r="3753" spans="1:16" ht="15.75">
      <c r="A3753"/>
      <c r="B3753"/>
      <c r="C3753"/>
      <c r="F3753"/>
      <c r="M3753"/>
      <c r="N3753" s="24">
        <f t="shared" si="124"/>
        <v>0</v>
      </c>
      <c r="O3753" s="24"/>
      <c r="P3753" s="24"/>
    </row>
    <row r="3754" spans="1:16" ht="15.75">
      <c r="A3754"/>
      <c r="B3754"/>
      <c r="C3754"/>
      <c r="F3754"/>
      <c r="M3754"/>
      <c r="N3754" s="24">
        <f t="shared" si="124"/>
        <v>0</v>
      </c>
      <c r="O3754" s="24"/>
      <c r="P3754" s="24"/>
    </row>
    <row r="3755" spans="1:16" ht="15.75">
      <c r="A3755"/>
      <c r="B3755"/>
      <c r="C3755"/>
      <c r="F3755"/>
      <c r="M3755"/>
      <c r="N3755" s="24">
        <f t="shared" si="124"/>
        <v>0</v>
      </c>
      <c r="O3755" s="24"/>
      <c r="P3755" s="24"/>
    </row>
    <row r="3756" spans="1:16" ht="15.75">
      <c r="A3756"/>
      <c r="B3756"/>
      <c r="C3756"/>
      <c r="F3756"/>
      <c r="M3756"/>
      <c r="N3756" s="24">
        <f t="shared" si="124"/>
        <v>0</v>
      </c>
      <c r="O3756" s="24"/>
      <c r="P3756" s="24"/>
    </row>
    <row r="3757" spans="1:16" ht="15.75">
      <c r="A3757"/>
      <c r="B3757"/>
      <c r="C3757"/>
      <c r="F3757"/>
      <c r="M3757"/>
      <c r="N3757" s="24">
        <f t="shared" si="124"/>
        <v>0</v>
      </c>
      <c r="O3757" s="24"/>
      <c r="P3757" s="24"/>
    </row>
    <row r="3758" spans="1:16" ht="15.75">
      <c r="A3758"/>
      <c r="B3758"/>
      <c r="C3758"/>
      <c r="F3758"/>
      <c r="M3758"/>
      <c r="N3758" s="24">
        <f t="shared" si="124"/>
        <v>0</v>
      </c>
      <c r="O3758" s="24"/>
      <c r="P3758" s="24"/>
    </row>
    <row r="3759" spans="1:16" ht="15.75">
      <c r="A3759"/>
      <c r="B3759"/>
      <c r="C3759"/>
      <c r="F3759"/>
      <c r="M3759"/>
      <c r="N3759" s="24">
        <f t="shared" si="124"/>
        <v>0</v>
      </c>
      <c r="O3759" s="24"/>
      <c r="P3759" s="24"/>
    </row>
    <row r="3760" spans="1:16" ht="15.75">
      <c r="A3760"/>
      <c r="B3760"/>
      <c r="C3760"/>
      <c r="F3760"/>
      <c r="M3760"/>
      <c r="N3760" s="24">
        <f t="shared" si="124"/>
        <v>0</v>
      </c>
      <c r="O3760" s="24"/>
      <c r="P3760" s="24"/>
    </row>
    <row r="3761" spans="1:16" ht="15.75">
      <c r="A3761"/>
      <c r="B3761"/>
      <c r="C3761"/>
      <c r="F3761"/>
      <c r="M3761"/>
      <c r="N3761" s="24">
        <f t="shared" si="124"/>
        <v>0</v>
      </c>
      <c r="O3761" s="24"/>
      <c r="P3761" s="24"/>
    </row>
    <row r="3762" spans="1:16" ht="15.75">
      <c r="A3762"/>
      <c r="B3762"/>
      <c r="C3762"/>
      <c r="F3762"/>
      <c r="M3762"/>
      <c r="N3762" s="24">
        <f t="shared" si="124"/>
        <v>0</v>
      </c>
      <c r="O3762" s="24"/>
      <c r="P3762" s="24"/>
    </row>
    <row r="3763" spans="1:16" ht="15.75">
      <c r="A3763"/>
      <c r="B3763"/>
      <c r="C3763"/>
      <c r="F3763"/>
      <c r="M3763"/>
      <c r="N3763" s="24">
        <f t="shared" si="124"/>
        <v>0</v>
      </c>
      <c r="O3763" s="24"/>
      <c r="P3763" s="24"/>
    </row>
    <row r="3764" spans="1:16" ht="15.75">
      <c r="A3764"/>
      <c r="B3764"/>
      <c r="C3764"/>
      <c r="F3764"/>
      <c r="M3764"/>
      <c r="N3764" s="24">
        <f t="shared" si="124"/>
        <v>0</v>
      </c>
      <c r="O3764" s="24"/>
      <c r="P3764" s="24"/>
    </row>
    <row r="3765" spans="1:16" ht="15.75">
      <c r="A3765"/>
      <c r="B3765"/>
      <c r="C3765"/>
      <c r="F3765"/>
      <c r="M3765"/>
      <c r="N3765" s="24">
        <f t="shared" si="124"/>
        <v>0</v>
      </c>
      <c r="O3765" s="24"/>
      <c r="P3765" s="24"/>
    </row>
    <row r="3766" spans="1:16" ht="15.75">
      <c r="A3766"/>
      <c r="B3766"/>
      <c r="C3766"/>
      <c r="F3766"/>
      <c r="M3766"/>
      <c r="N3766" s="24">
        <f t="shared" si="124"/>
        <v>0</v>
      </c>
      <c r="O3766" s="24"/>
      <c r="P3766" s="24"/>
    </row>
    <row r="3767" spans="1:16" ht="15.75">
      <c r="A3767"/>
      <c r="B3767"/>
      <c r="C3767"/>
      <c r="F3767"/>
      <c r="M3767"/>
      <c r="N3767" s="24">
        <f t="shared" si="124"/>
        <v>0</v>
      </c>
      <c r="O3767" s="24"/>
      <c r="P3767" s="24"/>
    </row>
    <row r="3768" spans="1:16" ht="15.75">
      <c r="A3768"/>
      <c r="B3768"/>
      <c r="C3768"/>
      <c r="F3768"/>
      <c r="M3768"/>
      <c r="N3768" s="24">
        <f t="shared" si="124"/>
        <v>0</v>
      </c>
      <c r="O3768" s="24"/>
      <c r="P3768" s="24"/>
    </row>
    <row r="3769" spans="1:16" ht="15.75">
      <c r="A3769"/>
      <c r="B3769"/>
      <c r="C3769"/>
      <c r="F3769"/>
      <c r="M3769"/>
      <c r="N3769" s="24">
        <f t="shared" si="124"/>
        <v>0</v>
      </c>
      <c r="O3769" s="24"/>
      <c r="P3769" s="24"/>
    </row>
    <row r="3770" spans="1:16" ht="15.75">
      <c r="A3770"/>
      <c r="B3770"/>
      <c r="C3770"/>
      <c r="F3770"/>
      <c r="M3770"/>
      <c r="N3770" s="24">
        <f t="shared" si="124"/>
        <v>0</v>
      </c>
      <c r="O3770" s="24"/>
      <c r="P3770" s="24"/>
    </row>
    <row r="3771" spans="1:16" ht="15.75">
      <c r="A3771"/>
      <c r="B3771"/>
      <c r="C3771"/>
      <c r="F3771"/>
      <c r="M3771"/>
      <c r="N3771" s="24">
        <f t="shared" si="124"/>
        <v>0</v>
      </c>
      <c r="O3771" s="24"/>
      <c r="P3771" s="24"/>
    </row>
    <row r="3772" spans="1:16" ht="15.75">
      <c r="A3772"/>
      <c r="B3772"/>
      <c r="C3772"/>
      <c r="F3772"/>
      <c r="M3772"/>
      <c r="N3772" s="24">
        <f t="shared" si="124"/>
        <v>0</v>
      </c>
      <c r="O3772" s="24"/>
      <c r="P3772" s="24"/>
    </row>
    <row r="3773" spans="1:16" ht="15.75">
      <c r="A3773"/>
      <c r="B3773"/>
      <c r="C3773"/>
      <c r="F3773"/>
      <c r="M3773"/>
      <c r="N3773" s="24">
        <f t="shared" si="124"/>
        <v>0</v>
      </c>
      <c r="O3773" s="24"/>
      <c r="P3773" s="24"/>
    </row>
    <row r="3774" spans="1:16" ht="15.75">
      <c r="A3774"/>
      <c r="B3774"/>
      <c r="C3774"/>
      <c r="F3774"/>
      <c r="M3774"/>
      <c r="N3774" s="24">
        <f t="shared" si="124"/>
        <v>0</v>
      </c>
      <c r="O3774" s="24"/>
      <c r="P3774" s="24"/>
    </row>
    <row r="3775" spans="1:16" ht="15.75">
      <c r="A3775"/>
      <c r="B3775"/>
      <c r="C3775"/>
      <c r="F3775"/>
      <c r="M3775"/>
      <c r="N3775" s="24">
        <f t="shared" si="124"/>
        <v>0</v>
      </c>
      <c r="O3775" s="24"/>
      <c r="P3775" s="24"/>
    </row>
    <row r="3776" spans="1:16" ht="15.75">
      <c r="A3776"/>
      <c r="B3776"/>
      <c r="C3776"/>
      <c r="F3776"/>
      <c r="M3776"/>
      <c r="N3776" s="24">
        <f t="shared" si="124"/>
        <v>0</v>
      </c>
      <c r="O3776" s="24"/>
      <c r="P3776" s="24"/>
    </row>
    <row r="3777" spans="1:16" ht="15.75">
      <c r="A3777"/>
      <c r="B3777"/>
      <c r="C3777"/>
      <c r="F3777"/>
      <c r="M3777"/>
      <c r="N3777" s="24">
        <f t="shared" si="124"/>
        <v>0</v>
      </c>
      <c r="O3777" s="24"/>
      <c r="P3777" s="24"/>
    </row>
    <row r="3778" spans="1:16" ht="15.75">
      <c r="A3778"/>
      <c r="B3778"/>
      <c r="C3778"/>
      <c r="F3778"/>
      <c r="M3778"/>
      <c r="N3778" s="24">
        <f t="shared" si="124"/>
        <v>0</v>
      </c>
      <c r="O3778" s="24"/>
      <c r="P3778" s="24"/>
    </row>
    <row r="3779" spans="1:16" ht="15.75">
      <c r="A3779"/>
      <c r="B3779"/>
      <c r="C3779"/>
      <c r="F3779"/>
      <c r="M3779"/>
      <c r="N3779" s="24">
        <f t="shared" si="124"/>
        <v>0</v>
      </c>
      <c r="O3779" s="24"/>
      <c r="P3779" s="24"/>
    </row>
    <row r="3780" spans="1:16" ht="15.75">
      <c r="A3780"/>
      <c r="B3780"/>
      <c r="C3780"/>
      <c r="F3780"/>
      <c r="M3780"/>
      <c r="N3780" s="24">
        <f t="shared" si="124"/>
        <v>0</v>
      </c>
      <c r="O3780" s="24"/>
      <c r="P3780" s="24"/>
    </row>
    <row r="3781" spans="1:16" ht="15.75">
      <c r="A3781"/>
      <c r="B3781"/>
      <c r="C3781"/>
      <c r="F3781"/>
      <c r="M3781"/>
      <c r="N3781" s="24">
        <f aca="true" t="shared" si="125" ref="N3781:N3844">C3781+F3781</f>
        <v>0</v>
      </c>
      <c r="O3781" s="24"/>
      <c r="P3781" s="24"/>
    </row>
    <row r="3782" spans="1:16" ht="15.75">
      <c r="A3782"/>
      <c r="B3782"/>
      <c r="C3782"/>
      <c r="F3782"/>
      <c r="M3782"/>
      <c r="N3782" s="24">
        <f t="shared" si="125"/>
        <v>0</v>
      </c>
      <c r="O3782" s="24"/>
      <c r="P3782" s="24"/>
    </row>
    <row r="3783" spans="1:16" ht="15.75">
      <c r="A3783"/>
      <c r="B3783"/>
      <c r="C3783"/>
      <c r="F3783"/>
      <c r="M3783"/>
      <c r="N3783" s="24">
        <f t="shared" si="125"/>
        <v>0</v>
      </c>
      <c r="O3783" s="24"/>
      <c r="P3783" s="24"/>
    </row>
    <row r="3784" spans="1:16" ht="15.75">
      <c r="A3784"/>
      <c r="B3784"/>
      <c r="C3784"/>
      <c r="F3784"/>
      <c r="M3784"/>
      <c r="N3784" s="24">
        <f t="shared" si="125"/>
        <v>0</v>
      </c>
      <c r="O3784" s="24"/>
      <c r="P3784" s="24"/>
    </row>
    <row r="3785" spans="1:16" ht="15.75">
      <c r="A3785"/>
      <c r="B3785"/>
      <c r="C3785"/>
      <c r="F3785"/>
      <c r="M3785"/>
      <c r="N3785" s="24">
        <f t="shared" si="125"/>
        <v>0</v>
      </c>
      <c r="O3785" s="24"/>
      <c r="P3785" s="24"/>
    </row>
    <row r="3786" spans="1:16" ht="15.75">
      <c r="A3786"/>
      <c r="B3786"/>
      <c r="C3786"/>
      <c r="F3786"/>
      <c r="M3786"/>
      <c r="N3786" s="24">
        <f t="shared" si="125"/>
        <v>0</v>
      </c>
      <c r="O3786" s="24"/>
      <c r="P3786" s="24"/>
    </row>
    <row r="3787" spans="1:16" ht="15.75">
      <c r="A3787"/>
      <c r="B3787"/>
      <c r="C3787"/>
      <c r="F3787"/>
      <c r="M3787"/>
      <c r="N3787" s="24">
        <f t="shared" si="125"/>
        <v>0</v>
      </c>
      <c r="O3787" s="24"/>
      <c r="P3787" s="24"/>
    </row>
    <row r="3788" spans="1:16" ht="15.75">
      <c r="A3788"/>
      <c r="B3788"/>
      <c r="C3788"/>
      <c r="F3788"/>
      <c r="M3788"/>
      <c r="N3788" s="24">
        <f t="shared" si="125"/>
        <v>0</v>
      </c>
      <c r="O3788" s="24"/>
      <c r="P3788" s="24"/>
    </row>
    <row r="3789" spans="1:16" ht="15.75">
      <c r="A3789"/>
      <c r="B3789"/>
      <c r="C3789"/>
      <c r="F3789"/>
      <c r="M3789"/>
      <c r="N3789" s="24">
        <f t="shared" si="125"/>
        <v>0</v>
      </c>
      <c r="O3789" s="24"/>
      <c r="P3789" s="24"/>
    </row>
    <row r="3790" spans="1:16" ht="15.75">
      <c r="A3790"/>
      <c r="B3790"/>
      <c r="C3790"/>
      <c r="F3790"/>
      <c r="M3790"/>
      <c r="N3790" s="24">
        <f t="shared" si="125"/>
        <v>0</v>
      </c>
      <c r="O3790" s="24"/>
      <c r="P3790" s="24"/>
    </row>
    <row r="3791" spans="1:16" ht="15.75">
      <c r="A3791"/>
      <c r="B3791"/>
      <c r="C3791"/>
      <c r="F3791"/>
      <c r="M3791"/>
      <c r="N3791" s="24">
        <f t="shared" si="125"/>
        <v>0</v>
      </c>
      <c r="O3791" s="24"/>
      <c r="P3791" s="24"/>
    </row>
    <row r="3792" spans="1:16" ht="15.75">
      <c r="A3792"/>
      <c r="B3792"/>
      <c r="C3792"/>
      <c r="F3792"/>
      <c r="M3792"/>
      <c r="N3792" s="24">
        <f t="shared" si="125"/>
        <v>0</v>
      </c>
      <c r="O3792" s="24"/>
      <c r="P3792" s="24"/>
    </row>
    <row r="3793" spans="1:16" ht="15.75">
      <c r="A3793"/>
      <c r="B3793"/>
      <c r="C3793"/>
      <c r="F3793"/>
      <c r="M3793"/>
      <c r="N3793" s="24">
        <f t="shared" si="125"/>
        <v>0</v>
      </c>
      <c r="O3793" s="24"/>
      <c r="P3793" s="24"/>
    </row>
    <row r="3794" spans="1:16" ht="15.75">
      <c r="A3794"/>
      <c r="B3794"/>
      <c r="C3794"/>
      <c r="F3794"/>
      <c r="M3794"/>
      <c r="N3794" s="24">
        <f t="shared" si="125"/>
        <v>0</v>
      </c>
      <c r="O3794" s="24"/>
      <c r="P3794" s="24"/>
    </row>
    <row r="3795" spans="1:16" ht="15.75">
      <c r="A3795"/>
      <c r="B3795"/>
      <c r="C3795"/>
      <c r="F3795"/>
      <c r="M3795"/>
      <c r="N3795" s="24">
        <f t="shared" si="125"/>
        <v>0</v>
      </c>
      <c r="O3795" s="24"/>
      <c r="P3795" s="24"/>
    </row>
    <row r="3796" spans="1:16" ht="15.75">
      <c r="A3796"/>
      <c r="B3796"/>
      <c r="C3796"/>
      <c r="F3796"/>
      <c r="M3796"/>
      <c r="N3796" s="24">
        <f t="shared" si="125"/>
        <v>0</v>
      </c>
      <c r="O3796" s="24"/>
      <c r="P3796" s="24"/>
    </row>
    <row r="3797" spans="1:16" ht="15.75">
      <c r="A3797"/>
      <c r="B3797"/>
      <c r="C3797"/>
      <c r="F3797"/>
      <c r="M3797"/>
      <c r="N3797" s="24">
        <f t="shared" si="125"/>
        <v>0</v>
      </c>
      <c r="O3797" s="24"/>
      <c r="P3797" s="24"/>
    </row>
    <row r="3798" spans="1:16" ht="15.75">
      <c r="A3798"/>
      <c r="B3798"/>
      <c r="C3798"/>
      <c r="F3798"/>
      <c r="M3798"/>
      <c r="N3798" s="24">
        <f t="shared" si="125"/>
        <v>0</v>
      </c>
      <c r="O3798" s="24"/>
      <c r="P3798" s="24"/>
    </row>
    <row r="3799" spans="1:16" ht="15.75">
      <c r="A3799"/>
      <c r="B3799"/>
      <c r="C3799"/>
      <c r="F3799"/>
      <c r="M3799"/>
      <c r="N3799" s="24">
        <f t="shared" si="125"/>
        <v>0</v>
      </c>
      <c r="O3799" s="24"/>
      <c r="P3799" s="24"/>
    </row>
    <row r="3800" spans="1:16" ht="15.75">
      <c r="A3800"/>
      <c r="B3800"/>
      <c r="C3800"/>
      <c r="F3800"/>
      <c r="M3800"/>
      <c r="N3800" s="24">
        <f t="shared" si="125"/>
        <v>0</v>
      </c>
      <c r="O3800" s="24"/>
      <c r="P3800" s="24"/>
    </row>
    <row r="3801" spans="1:16" ht="15.75">
      <c r="A3801"/>
      <c r="B3801"/>
      <c r="C3801"/>
      <c r="F3801"/>
      <c r="M3801"/>
      <c r="N3801" s="24">
        <f t="shared" si="125"/>
        <v>0</v>
      </c>
      <c r="O3801" s="24"/>
      <c r="P3801" s="24"/>
    </row>
    <row r="3802" spans="1:16" ht="15.75">
      <c r="A3802"/>
      <c r="B3802"/>
      <c r="C3802"/>
      <c r="F3802"/>
      <c r="M3802"/>
      <c r="N3802" s="24">
        <f t="shared" si="125"/>
        <v>0</v>
      </c>
      <c r="O3802" s="24"/>
      <c r="P3802" s="24"/>
    </row>
    <row r="3803" spans="1:16" ht="15.75">
      <c r="A3803"/>
      <c r="B3803"/>
      <c r="C3803"/>
      <c r="F3803"/>
      <c r="M3803"/>
      <c r="N3803" s="24">
        <f t="shared" si="125"/>
        <v>0</v>
      </c>
      <c r="O3803" s="24"/>
      <c r="P3803" s="24"/>
    </row>
    <row r="3804" spans="1:16" ht="15.75">
      <c r="A3804"/>
      <c r="B3804"/>
      <c r="C3804"/>
      <c r="F3804"/>
      <c r="M3804"/>
      <c r="N3804" s="24">
        <f t="shared" si="125"/>
        <v>0</v>
      </c>
      <c r="O3804" s="24"/>
      <c r="P3804" s="24"/>
    </row>
    <row r="3805" spans="1:16" ht="15.75">
      <c r="A3805"/>
      <c r="B3805"/>
      <c r="C3805"/>
      <c r="F3805"/>
      <c r="M3805"/>
      <c r="N3805" s="24">
        <f t="shared" si="125"/>
        <v>0</v>
      </c>
      <c r="O3805" s="24"/>
      <c r="P3805" s="24"/>
    </row>
    <row r="3806" spans="1:16" ht="15.75">
      <c r="A3806"/>
      <c r="B3806"/>
      <c r="C3806"/>
      <c r="F3806"/>
      <c r="M3806"/>
      <c r="N3806" s="24">
        <f t="shared" si="125"/>
        <v>0</v>
      </c>
      <c r="O3806" s="24"/>
      <c r="P3806" s="24"/>
    </row>
    <row r="3807" spans="1:16" ht="15.75">
      <c r="A3807"/>
      <c r="B3807"/>
      <c r="C3807"/>
      <c r="F3807"/>
      <c r="M3807"/>
      <c r="N3807" s="24">
        <f t="shared" si="125"/>
        <v>0</v>
      </c>
      <c r="O3807" s="24"/>
      <c r="P3807" s="24"/>
    </row>
    <row r="3808" spans="1:16" ht="15.75">
      <c r="A3808"/>
      <c r="B3808"/>
      <c r="C3808"/>
      <c r="F3808"/>
      <c r="M3808"/>
      <c r="N3808" s="24">
        <f t="shared" si="125"/>
        <v>0</v>
      </c>
      <c r="O3808" s="24"/>
      <c r="P3808" s="24"/>
    </row>
    <row r="3809" spans="1:16" ht="15.75">
      <c r="A3809"/>
      <c r="B3809"/>
      <c r="C3809"/>
      <c r="F3809"/>
      <c r="M3809"/>
      <c r="N3809" s="24">
        <f t="shared" si="125"/>
        <v>0</v>
      </c>
      <c r="O3809" s="24"/>
      <c r="P3809" s="24"/>
    </row>
    <row r="3810" spans="1:16" ht="15.75">
      <c r="A3810"/>
      <c r="B3810"/>
      <c r="C3810"/>
      <c r="F3810"/>
      <c r="M3810"/>
      <c r="N3810" s="24">
        <f t="shared" si="125"/>
        <v>0</v>
      </c>
      <c r="O3810" s="24"/>
      <c r="P3810" s="24"/>
    </row>
    <row r="3811" spans="1:16" ht="15.75">
      <c r="A3811"/>
      <c r="B3811"/>
      <c r="C3811"/>
      <c r="F3811"/>
      <c r="M3811"/>
      <c r="N3811" s="24">
        <f t="shared" si="125"/>
        <v>0</v>
      </c>
      <c r="O3811" s="24"/>
      <c r="P3811" s="24"/>
    </row>
    <row r="3812" spans="1:16" ht="15.75">
      <c r="A3812"/>
      <c r="B3812"/>
      <c r="C3812"/>
      <c r="F3812"/>
      <c r="M3812"/>
      <c r="N3812" s="24">
        <f t="shared" si="125"/>
        <v>0</v>
      </c>
      <c r="O3812" s="24"/>
      <c r="P3812" s="24"/>
    </row>
    <row r="3813" spans="1:16" ht="15.75">
      <c r="A3813"/>
      <c r="B3813"/>
      <c r="C3813"/>
      <c r="F3813"/>
      <c r="M3813"/>
      <c r="N3813" s="24">
        <f t="shared" si="125"/>
        <v>0</v>
      </c>
      <c r="O3813" s="24"/>
      <c r="P3813" s="24"/>
    </row>
    <row r="3814" spans="1:16" ht="15.75">
      <c r="A3814"/>
      <c r="B3814"/>
      <c r="C3814"/>
      <c r="F3814"/>
      <c r="M3814"/>
      <c r="N3814" s="24">
        <f t="shared" si="125"/>
        <v>0</v>
      </c>
      <c r="O3814" s="24"/>
      <c r="P3814" s="24"/>
    </row>
    <row r="3815" spans="1:16" ht="15.75">
      <c r="A3815"/>
      <c r="B3815"/>
      <c r="C3815"/>
      <c r="F3815"/>
      <c r="M3815"/>
      <c r="N3815" s="24">
        <f t="shared" si="125"/>
        <v>0</v>
      </c>
      <c r="O3815" s="24"/>
      <c r="P3815" s="24"/>
    </row>
    <row r="3816" spans="1:16" ht="15.75">
      <c r="A3816"/>
      <c r="B3816"/>
      <c r="C3816"/>
      <c r="F3816"/>
      <c r="M3816"/>
      <c r="N3816" s="24">
        <f t="shared" si="125"/>
        <v>0</v>
      </c>
      <c r="O3816" s="24"/>
      <c r="P3816" s="24"/>
    </row>
    <row r="3817" spans="1:16" ht="15.75">
      <c r="A3817"/>
      <c r="B3817"/>
      <c r="C3817"/>
      <c r="F3817"/>
      <c r="M3817"/>
      <c r="N3817" s="24">
        <f t="shared" si="125"/>
        <v>0</v>
      </c>
      <c r="O3817" s="24"/>
      <c r="P3817" s="24"/>
    </row>
    <row r="3818" spans="1:16" ht="15.75">
      <c r="A3818"/>
      <c r="B3818"/>
      <c r="C3818"/>
      <c r="F3818"/>
      <c r="M3818"/>
      <c r="N3818" s="24">
        <f t="shared" si="125"/>
        <v>0</v>
      </c>
      <c r="O3818" s="24"/>
      <c r="P3818" s="24"/>
    </row>
    <row r="3819" spans="1:16" ht="15.75">
      <c r="A3819"/>
      <c r="B3819"/>
      <c r="C3819"/>
      <c r="F3819"/>
      <c r="M3819"/>
      <c r="N3819" s="24">
        <f t="shared" si="125"/>
        <v>0</v>
      </c>
      <c r="O3819" s="24"/>
      <c r="P3819" s="24"/>
    </row>
    <row r="3820" spans="1:16" ht="15.75">
      <c r="A3820"/>
      <c r="B3820"/>
      <c r="C3820"/>
      <c r="F3820"/>
      <c r="M3820"/>
      <c r="N3820" s="24">
        <f t="shared" si="125"/>
        <v>0</v>
      </c>
      <c r="O3820" s="24"/>
      <c r="P3820" s="24"/>
    </row>
    <row r="3821" spans="1:16" ht="15.75">
      <c r="A3821"/>
      <c r="B3821"/>
      <c r="C3821"/>
      <c r="F3821"/>
      <c r="M3821"/>
      <c r="N3821" s="24">
        <f t="shared" si="125"/>
        <v>0</v>
      </c>
      <c r="O3821" s="24"/>
      <c r="P3821" s="24"/>
    </row>
    <row r="3822" spans="1:16" ht="15.75">
      <c r="A3822"/>
      <c r="B3822"/>
      <c r="C3822"/>
      <c r="F3822"/>
      <c r="M3822"/>
      <c r="N3822" s="24">
        <f t="shared" si="125"/>
        <v>0</v>
      </c>
      <c r="O3822" s="24"/>
      <c r="P3822" s="24"/>
    </row>
    <row r="3823" spans="1:16" ht="15.75">
      <c r="A3823"/>
      <c r="B3823"/>
      <c r="C3823"/>
      <c r="F3823"/>
      <c r="M3823"/>
      <c r="N3823" s="24">
        <f t="shared" si="125"/>
        <v>0</v>
      </c>
      <c r="O3823" s="24"/>
      <c r="P3823" s="24"/>
    </row>
    <row r="3824" spans="1:16" ht="15.75">
      <c r="A3824"/>
      <c r="B3824"/>
      <c r="C3824"/>
      <c r="F3824"/>
      <c r="M3824"/>
      <c r="N3824" s="24">
        <f t="shared" si="125"/>
        <v>0</v>
      </c>
      <c r="O3824" s="24"/>
      <c r="P3824" s="24"/>
    </row>
    <row r="3825" spans="1:16" ht="15.75">
      <c r="A3825"/>
      <c r="B3825"/>
      <c r="C3825"/>
      <c r="F3825"/>
      <c r="M3825"/>
      <c r="N3825" s="24">
        <f t="shared" si="125"/>
        <v>0</v>
      </c>
      <c r="O3825" s="24"/>
      <c r="P3825" s="24"/>
    </row>
    <row r="3826" spans="1:16" ht="15.75">
      <c r="A3826"/>
      <c r="B3826"/>
      <c r="C3826"/>
      <c r="F3826"/>
      <c r="M3826"/>
      <c r="N3826" s="24">
        <f t="shared" si="125"/>
        <v>0</v>
      </c>
      <c r="O3826" s="24"/>
      <c r="P3826" s="24"/>
    </row>
    <row r="3827" spans="1:16" ht="15.75">
      <c r="A3827"/>
      <c r="B3827"/>
      <c r="C3827"/>
      <c r="F3827"/>
      <c r="M3827"/>
      <c r="N3827" s="24">
        <f t="shared" si="125"/>
        <v>0</v>
      </c>
      <c r="O3827" s="24"/>
      <c r="P3827" s="24"/>
    </row>
    <row r="3828" spans="1:16" ht="15.75">
      <c r="A3828"/>
      <c r="B3828"/>
      <c r="C3828"/>
      <c r="F3828"/>
      <c r="M3828"/>
      <c r="N3828" s="24">
        <f t="shared" si="125"/>
        <v>0</v>
      </c>
      <c r="O3828" s="24"/>
      <c r="P3828" s="24"/>
    </row>
    <row r="3829" spans="1:16" ht="15.75">
      <c r="A3829"/>
      <c r="B3829"/>
      <c r="C3829"/>
      <c r="F3829"/>
      <c r="M3829"/>
      <c r="N3829" s="24">
        <f t="shared" si="125"/>
        <v>0</v>
      </c>
      <c r="O3829" s="24"/>
      <c r="P3829" s="24"/>
    </row>
    <row r="3830" spans="1:16" ht="15.75">
      <c r="A3830"/>
      <c r="B3830"/>
      <c r="C3830"/>
      <c r="F3830"/>
      <c r="M3830"/>
      <c r="N3830" s="24">
        <f t="shared" si="125"/>
        <v>0</v>
      </c>
      <c r="O3830" s="24"/>
      <c r="P3830" s="24"/>
    </row>
    <row r="3831" spans="1:16" ht="15.75">
      <c r="A3831"/>
      <c r="B3831"/>
      <c r="C3831"/>
      <c r="F3831"/>
      <c r="M3831"/>
      <c r="N3831" s="24">
        <f t="shared" si="125"/>
        <v>0</v>
      </c>
      <c r="O3831" s="24"/>
      <c r="P3831" s="24"/>
    </row>
    <row r="3832" spans="1:16" ht="15.75">
      <c r="A3832"/>
      <c r="B3832"/>
      <c r="C3832"/>
      <c r="F3832"/>
      <c r="M3832"/>
      <c r="N3832" s="24">
        <f t="shared" si="125"/>
        <v>0</v>
      </c>
      <c r="O3832" s="24"/>
      <c r="P3832" s="24"/>
    </row>
    <row r="3833" spans="1:16" ht="15.75">
      <c r="A3833"/>
      <c r="B3833"/>
      <c r="C3833"/>
      <c r="F3833"/>
      <c r="M3833"/>
      <c r="N3833" s="24">
        <f t="shared" si="125"/>
        <v>0</v>
      </c>
      <c r="O3833" s="24"/>
      <c r="P3833" s="24"/>
    </row>
    <row r="3834" spans="1:16" ht="15.75">
      <c r="A3834"/>
      <c r="B3834"/>
      <c r="C3834"/>
      <c r="F3834"/>
      <c r="M3834"/>
      <c r="N3834" s="24">
        <f t="shared" si="125"/>
        <v>0</v>
      </c>
      <c r="O3834" s="24"/>
      <c r="P3834" s="24"/>
    </row>
    <row r="3835" spans="1:16" ht="15.75">
      <c r="A3835"/>
      <c r="B3835"/>
      <c r="C3835"/>
      <c r="F3835"/>
      <c r="M3835"/>
      <c r="N3835" s="24">
        <f t="shared" si="125"/>
        <v>0</v>
      </c>
      <c r="O3835" s="24"/>
      <c r="P3835" s="24"/>
    </row>
    <row r="3836" spans="1:16" ht="15.75">
      <c r="A3836"/>
      <c r="B3836"/>
      <c r="C3836"/>
      <c r="F3836"/>
      <c r="M3836"/>
      <c r="N3836" s="24">
        <f t="shared" si="125"/>
        <v>0</v>
      </c>
      <c r="O3836" s="24"/>
      <c r="P3836" s="24"/>
    </row>
    <row r="3837" spans="1:16" ht="15.75">
      <c r="A3837"/>
      <c r="B3837"/>
      <c r="C3837"/>
      <c r="F3837"/>
      <c r="M3837"/>
      <c r="N3837" s="24">
        <f t="shared" si="125"/>
        <v>0</v>
      </c>
      <c r="O3837" s="24"/>
      <c r="P3837" s="24"/>
    </row>
    <row r="3838" spans="1:16" ht="15.75">
      <c r="A3838"/>
      <c r="B3838"/>
      <c r="C3838"/>
      <c r="F3838"/>
      <c r="M3838"/>
      <c r="N3838" s="24">
        <f t="shared" si="125"/>
        <v>0</v>
      </c>
      <c r="O3838" s="24"/>
      <c r="P3838" s="24"/>
    </row>
    <row r="3839" spans="1:16" ht="15.75">
      <c r="A3839"/>
      <c r="B3839"/>
      <c r="C3839"/>
      <c r="F3839"/>
      <c r="M3839"/>
      <c r="N3839" s="24">
        <f t="shared" si="125"/>
        <v>0</v>
      </c>
      <c r="O3839" s="24"/>
      <c r="P3839" s="24"/>
    </row>
    <row r="3840" spans="1:16" ht="15.75">
      <c r="A3840"/>
      <c r="B3840"/>
      <c r="C3840"/>
      <c r="F3840"/>
      <c r="M3840"/>
      <c r="N3840" s="24">
        <f t="shared" si="125"/>
        <v>0</v>
      </c>
      <c r="O3840" s="24"/>
      <c r="P3840" s="24"/>
    </row>
    <row r="3841" spans="1:16" ht="15.75">
      <c r="A3841"/>
      <c r="B3841"/>
      <c r="C3841"/>
      <c r="F3841"/>
      <c r="M3841"/>
      <c r="N3841" s="24">
        <f t="shared" si="125"/>
        <v>0</v>
      </c>
      <c r="O3841" s="24"/>
      <c r="P3841" s="24"/>
    </row>
    <row r="3842" spans="1:16" ht="15.75">
      <c r="A3842"/>
      <c r="B3842"/>
      <c r="C3842"/>
      <c r="F3842"/>
      <c r="M3842"/>
      <c r="N3842" s="24">
        <f t="shared" si="125"/>
        <v>0</v>
      </c>
      <c r="O3842" s="24"/>
      <c r="P3842" s="24"/>
    </row>
    <row r="3843" spans="1:16" ht="15.75">
      <c r="A3843"/>
      <c r="B3843"/>
      <c r="C3843"/>
      <c r="F3843"/>
      <c r="M3843"/>
      <c r="N3843" s="24">
        <f t="shared" si="125"/>
        <v>0</v>
      </c>
      <c r="O3843" s="24"/>
      <c r="P3843" s="24"/>
    </row>
    <row r="3844" spans="1:16" ht="15.75">
      <c r="A3844"/>
      <c r="B3844"/>
      <c r="C3844"/>
      <c r="F3844"/>
      <c r="M3844"/>
      <c r="N3844" s="24">
        <f t="shared" si="125"/>
        <v>0</v>
      </c>
      <c r="O3844" s="24"/>
      <c r="P3844" s="24"/>
    </row>
    <row r="3845" spans="1:16" ht="15.75">
      <c r="A3845"/>
      <c r="B3845"/>
      <c r="C3845"/>
      <c r="F3845"/>
      <c r="M3845"/>
      <c r="N3845" s="24">
        <f aca="true" t="shared" si="126" ref="N3845:N3908">C3845+F3845</f>
        <v>0</v>
      </c>
      <c r="O3845" s="24"/>
      <c r="P3845" s="24"/>
    </row>
    <row r="3846" spans="1:16" ht="15.75">
      <c r="A3846"/>
      <c r="B3846"/>
      <c r="C3846"/>
      <c r="F3846"/>
      <c r="M3846"/>
      <c r="N3846" s="24">
        <f t="shared" si="126"/>
        <v>0</v>
      </c>
      <c r="O3846" s="24"/>
      <c r="P3846" s="24"/>
    </row>
    <row r="3847" spans="1:16" ht="15.75">
      <c r="A3847"/>
      <c r="B3847"/>
      <c r="C3847"/>
      <c r="F3847"/>
      <c r="M3847"/>
      <c r="N3847" s="24">
        <f t="shared" si="126"/>
        <v>0</v>
      </c>
      <c r="O3847" s="24"/>
      <c r="P3847" s="24"/>
    </row>
    <row r="3848" spans="1:16" ht="15.75">
      <c r="A3848"/>
      <c r="B3848"/>
      <c r="C3848"/>
      <c r="F3848"/>
      <c r="M3848"/>
      <c r="N3848" s="24">
        <f t="shared" si="126"/>
        <v>0</v>
      </c>
      <c r="O3848" s="24"/>
      <c r="P3848" s="24"/>
    </row>
    <row r="3849" spans="1:16" ht="15.75">
      <c r="A3849"/>
      <c r="B3849"/>
      <c r="C3849"/>
      <c r="F3849"/>
      <c r="M3849"/>
      <c r="N3849" s="24">
        <f t="shared" si="126"/>
        <v>0</v>
      </c>
      <c r="O3849" s="24"/>
      <c r="P3849" s="24"/>
    </row>
    <row r="3850" spans="1:16" ht="15.75">
      <c r="A3850"/>
      <c r="B3850"/>
      <c r="C3850"/>
      <c r="F3850"/>
      <c r="M3850"/>
      <c r="N3850" s="24">
        <f t="shared" si="126"/>
        <v>0</v>
      </c>
      <c r="O3850" s="24"/>
      <c r="P3850" s="24"/>
    </row>
    <row r="3851" spans="1:16" ht="15.75">
      <c r="A3851"/>
      <c r="B3851"/>
      <c r="C3851"/>
      <c r="F3851"/>
      <c r="M3851"/>
      <c r="N3851" s="24">
        <f t="shared" si="126"/>
        <v>0</v>
      </c>
      <c r="O3851" s="24"/>
      <c r="P3851" s="24"/>
    </row>
    <row r="3852" spans="1:16" ht="15.75">
      <c r="A3852"/>
      <c r="B3852"/>
      <c r="C3852"/>
      <c r="F3852"/>
      <c r="M3852"/>
      <c r="N3852" s="24">
        <f t="shared" si="126"/>
        <v>0</v>
      </c>
      <c r="O3852" s="24"/>
      <c r="P3852" s="24"/>
    </row>
    <row r="3853" spans="1:16" ht="15.75">
      <c r="A3853"/>
      <c r="B3853"/>
      <c r="C3853"/>
      <c r="F3853"/>
      <c r="M3853"/>
      <c r="N3853" s="24">
        <f t="shared" si="126"/>
        <v>0</v>
      </c>
      <c r="O3853" s="24"/>
      <c r="P3853" s="24"/>
    </row>
    <row r="3854" spans="1:16" ht="15.75">
      <c r="A3854"/>
      <c r="B3854"/>
      <c r="C3854"/>
      <c r="F3854"/>
      <c r="M3854"/>
      <c r="N3854" s="24">
        <f t="shared" si="126"/>
        <v>0</v>
      </c>
      <c r="O3854" s="24"/>
      <c r="P3854" s="24"/>
    </row>
    <row r="3855" spans="1:16" ht="15.75">
      <c r="A3855"/>
      <c r="B3855"/>
      <c r="C3855"/>
      <c r="F3855"/>
      <c r="M3855"/>
      <c r="N3855" s="24">
        <f t="shared" si="126"/>
        <v>0</v>
      </c>
      <c r="O3855" s="24"/>
      <c r="P3855" s="24"/>
    </row>
    <row r="3856" spans="1:16" ht="15.75">
      <c r="A3856"/>
      <c r="B3856"/>
      <c r="C3856"/>
      <c r="F3856"/>
      <c r="M3856"/>
      <c r="N3856" s="24">
        <f t="shared" si="126"/>
        <v>0</v>
      </c>
      <c r="O3856" s="24"/>
      <c r="P3856" s="24"/>
    </row>
    <row r="3857" spans="1:16" ht="15.75">
      <c r="A3857"/>
      <c r="B3857"/>
      <c r="C3857"/>
      <c r="F3857"/>
      <c r="M3857"/>
      <c r="N3857" s="24">
        <f t="shared" si="126"/>
        <v>0</v>
      </c>
      <c r="O3857" s="24"/>
      <c r="P3857" s="24"/>
    </row>
    <row r="3858" spans="1:16" ht="15.75">
      <c r="A3858"/>
      <c r="B3858"/>
      <c r="C3858"/>
      <c r="F3858"/>
      <c r="M3858"/>
      <c r="N3858" s="24">
        <f t="shared" si="126"/>
        <v>0</v>
      </c>
      <c r="O3858" s="24"/>
      <c r="P3858" s="24"/>
    </row>
    <row r="3859" spans="1:16" ht="15.75">
      <c r="A3859"/>
      <c r="B3859"/>
      <c r="C3859"/>
      <c r="F3859"/>
      <c r="M3859"/>
      <c r="N3859" s="24">
        <f t="shared" si="126"/>
        <v>0</v>
      </c>
      <c r="O3859" s="24"/>
      <c r="P3859" s="24"/>
    </row>
    <row r="3860" spans="1:16" ht="15.75">
      <c r="A3860"/>
      <c r="B3860"/>
      <c r="C3860"/>
      <c r="F3860"/>
      <c r="M3860"/>
      <c r="N3860" s="24">
        <f t="shared" si="126"/>
        <v>0</v>
      </c>
      <c r="O3860" s="24"/>
      <c r="P3860" s="24"/>
    </row>
    <row r="3861" spans="1:16" ht="15.75">
      <c r="A3861"/>
      <c r="B3861"/>
      <c r="C3861"/>
      <c r="F3861"/>
      <c r="M3861"/>
      <c r="N3861" s="24">
        <f t="shared" si="126"/>
        <v>0</v>
      </c>
      <c r="O3861" s="24"/>
      <c r="P3861" s="24"/>
    </row>
    <row r="3862" spans="1:16" ht="15.75">
      <c r="A3862"/>
      <c r="B3862"/>
      <c r="C3862"/>
      <c r="F3862"/>
      <c r="M3862"/>
      <c r="N3862" s="24">
        <f t="shared" si="126"/>
        <v>0</v>
      </c>
      <c r="O3862" s="24"/>
      <c r="P3862" s="24"/>
    </row>
    <row r="3863" spans="1:16" ht="15.75">
      <c r="A3863"/>
      <c r="B3863"/>
      <c r="C3863"/>
      <c r="F3863"/>
      <c r="M3863"/>
      <c r="N3863" s="24">
        <f t="shared" si="126"/>
        <v>0</v>
      </c>
      <c r="O3863" s="24"/>
      <c r="P3863" s="24"/>
    </row>
    <row r="3864" spans="1:16" ht="15.75">
      <c r="A3864"/>
      <c r="B3864"/>
      <c r="C3864"/>
      <c r="F3864"/>
      <c r="M3864"/>
      <c r="N3864" s="24">
        <f t="shared" si="126"/>
        <v>0</v>
      </c>
      <c r="O3864" s="24"/>
      <c r="P3864" s="24"/>
    </row>
    <row r="3865" spans="1:16" ht="15.75">
      <c r="A3865"/>
      <c r="B3865"/>
      <c r="C3865"/>
      <c r="F3865"/>
      <c r="M3865"/>
      <c r="N3865" s="24">
        <f t="shared" si="126"/>
        <v>0</v>
      </c>
      <c r="O3865" s="24"/>
      <c r="P3865" s="24"/>
    </row>
    <row r="3866" spans="1:16" ht="15.75">
      <c r="A3866"/>
      <c r="B3866"/>
      <c r="C3866"/>
      <c r="F3866"/>
      <c r="M3866"/>
      <c r="N3866" s="24">
        <f t="shared" si="126"/>
        <v>0</v>
      </c>
      <c r="O3866" s="24"/>
      <c r="P3866" s="24"/>
    </row>
    <row r="3867" spans="1:16" ht="15.75">
      <c r="A3867"/>
      <c r="B3867"/>
      <c r="C3867"/>
      <c r="F3867"/>
      <c r="M3867"/>
      <c r="N3867" s="24">
        <f t="shared" si="126"/>
        <v>0</v>
      </c>
      <c r="O3867" s="24"/>
      <c r="P3867" s="24"/>
    </row>
    <row r="3868" spans="1:16" ht="15.75">
      <c r="A3868"/>
      <c r="B3868"/>
      <c r="C3868"/>
      <c r="F3868"/>
      <c r="M3868"/>
      <c r="N3868" s="24">
        <f t="shared" si="126"/>
        <v>0</v>
      </c>
      <c r="O3868" s="24"/>
      <c r="P3868" s="24"/>
    </row>
    <row r="3869" spans="1:16" ht="15.75">
      <c r="A3869"/>
      <c r="B3869"/>
      <c r="C3869"/>
      <c r="F3869"/>
      <c r="M3869"/>
      <c r="N3869" s="24">
        <f t="shared" si="126"/>
        <v>0</v>
      </c>
      <c r="O3869" s="24"/>
      <c r="P3869" s="24"/>
    </row>
    <row r="3870" spans="1:16" ht="15.75">
      <c r="A3870"/>
      <c r="B3870"/>
      <c r="C3870"/>
      <c r="F3870"/>
      <c r="M3870"/>
      <c r="N3870" s="24">
        <f t="shared" si="126"/>
        <v>0</v>
      </c>
      <c r="O3870" s="24"/>
      <c r="P3870" s="24"/>
    </row>
    <row r="3871" spans="1:16" ht="15.75">
      <c r="A3871"/>
      <c r="B3871"/>
      <c r="C3871"/>
      <c r="F3871"/>
      <c r="M3871"/>
      <c r="N3871" s="24">
        <f t="shared" si="126"/>
        <v>0</v>
      </c>
      <c r="O3871" s="24"/>
      <c r="P3871" s="24"/>
    </row>
    <row r="3872" spans="1:16" ht="15.75">
      <c r="A3872"/>
      <c r="B3872"/>
      <c r="C3872"/>
      <c r="F3872"/>
      <c r="M3872"/>
      <c r="N3872" s="24">
        <f t="shared" si="126"/>
        <v>0</v>
      </c>
      <c r="O3872" s="24"/>
      <c r="P3872" s="24"/>
    </row>
    <row r="3873" spans="1:16" ht="15.75">
      <c r="A3873"/>
      <c r="B3873"/>
      <c r="C3873"/>
      <c r="F3873"/>
      <c r="M3873"/>
      <c r="N3873" s="24">
        <f t="shared" si="126"/>
        <v>0</v>
      </c>
      <c r="O3873" s="24"/>
      <c r="P3873" s="24"/>
    </row>
    <row r="3874" spans="1:16" ht="15.75">
      <c r="A3874"/>
      <c r="B3874"/>
      <c r="C3874"/>
      <c r="F3874"/>
      <c r="M3874"/>
      <c r="N3874" s="24">
        <f t="shared" si="126"/>
        <v>0</v>
      </c>
      <c r="O3874" s="24"/>
      <c r="P3874" s="24"/>
    </row>
    <row r="3875" spans="1:16" ht="15.75">
      <c r="A3875"/>
      <c r="B3875"/>
      <c r="C3875"/>
      <c r="F3875"/>
      <c r="M3875"/>
      <c r="N3875" s="24">
        <f t="shared" si="126"/>
        <v>0</v>
      </c>
      <c r="O3875" s="24"/>
      <c r="P3875" s="24"/>
    </row>
    <row r="3876" spans="1:16" ht="15.75">
      <c r="A3876"/>
      <c r="B3876"/>
      <c r="C3876"/>
      <c r="F3876"/>
      <c r="M3876"/>
      <c r="N3876" s="24">
        <f t="shared" si="126"/>
        <v>0</v>
      </c>
      <c r="O3876" s="24"/>
      <c r="P3876" s="24"/>
    </row>
    <row r="3877" spans="1:16" ht="15.75">
      <c r="A3877"/>
      <c r="B3877"/>
      <c r="C3877"/>
      <c r="F3877"/>
      <c r="M3877"/>
      <c r="N3877" s="24">
        <f t="shared" si="126"/>
        <v>0</v>
      </c>
      <c r="O3877" s="24"/>
      <c r="P3877" s="24"/>
    </row>
    <row r="3878" spans="1:16" ht="15.75">
      <c r="A3878"/>
      <c r="B3878"/>
      <c r="C3878"/>
      <c r="F3878"/>
      <c r="M3878"/>
      <c r="N3878" s="24">
        <f t="shared" si="126"/>
        <v>0</v>
      </c>
      <c r="O3878" s="24"/>
      <c r="P3878" s="24"/>
    </row>
    <row r="3879" spans="1:16" ht="15.75">
      <c r="A3879"/>
      <c r="B3879"/>
      <c r="C3879"/>
      <c r="F3879"/>
      <c r="M3879"/>
      <c r="N3879" s="24">
        <f t="shared" si="126"/>
        <v>0</v>
      </c>
      <c r="O3879" s="24"/>
      <c r="P3879" s="24"/>
    </row>
    <row r="3880" spans="1:16" ht="15.75">
      <c r="A3880"/>
      <c r="B3880"/>
      <c r="C3880"/>
      <c r="F3880"/>
      <c r="M3880"/>
      <c r="N3880" s="24">
        <f t="shared" si="126"/>
        <v>0</v>
      </c>
      <c r="O3880" s="24"/>
      <c r="P3880" s="24"/>
    </row>
    <row r="3881" spans="1:16" ht="15.75">
      <c r="A3881"/>
      <c r="B3881"/>
      <c r="C3881"/>
      <c r="F3881"/>
      <c r="M3881"/>
      <c r="N3881" s="24">
        <f t="shared" si="126"/>
        <v>0</v>
      </c>
      <c r="O3881" s="24"/>
      <c r="P3881" s="24"/>
    </row>
    <row r="3882" spans="1:16" ht="15.75">
      <c r="A3882"/>
      <c r="B3882"/>
      <c r="C3882"/>
      <c r="F3882"/>
      <c r="M3882"/>
      <c r="N3882" s="24">
        <f t="shared" si="126"/>
        <v>0</v>
      </c>
      <c r="O3882" s="24"/>
      <c r="P3882" s="24"/>
    </row>
    <row r="3883" spans="1:16" ht="15.75">
      <c r="A3883"/>
      <c r="B3883"/>
      <c r="C3883"/>
      <c r="F3883"/>
      <c r="M3883"/>
      <c r="N3883" s="24">
        <f t="shared" si="126"/>
        <v>0</v>
      </c>
      <c r="O3883" s="24"/>
      <c r="P3883" s="24"/>
    </row>
    <row r="3884" spans="1:16" ht="15.75">
      <c r="A3884"/>
      <c r="B3884"/>
      <c r="C3884"/>
      <c r="F3884"/>
      <c r="M3884"/>
      <c r="N3884" s="24">
        <f t="shared" si="126"/>
        <v>0</v>
      </c>
      <c r="O3884" s="24"/>
      <c r="P3884" s="24"/>
    </row>
    <row r="3885" spans="1:16" ht="15.75">
      <c r="A3885"/>
      <c r="B3885"/>
      <c r="C3885"/>
      <c r="F3885"/>
      <c r="M3885"/>
      <c r="N3885" s="24">
        <f t="shared" si="126"/>
        <v>0</v>
      </c>
      <c r="O3885" s="24"/>
      <c r="P3885" s="24"/>
    </row>
    <row r="3886" spans="1:16" ht="15.75">
      <c r="A3886"/>
      <c r="B3886"/>
      <c r="C3886"/>
      <c r="F3886"/>
      <c r="M3886"/>
      <c r="N3886" s="24">
        <f t="shared" si="126"/>
        <v>0</v>
      </c>
      <c r="O3886" s="24"/>
      <c r="P3886" s="24"/>
    </row>
    <row r="3887" spans="1:16" ht="15.75">
      <c r="A3887"/>
      <c r="B3887"/>
      <c r="C3887"/>
      <c r="F3887"/>
      <c r="M3887"/>
      <c r="N3887" s="24">
        <f t="shared" si="126"/>
        <v>0</v>
      </c>
      <c r="O3887" s="24"/>
      <c r="P3887" s="24"/>
    </row>
    <row r="3888" spans="1:16" ht="15.75">
      <c r="A3888"/>
      <c r="B3888"/>
      <c r="C3888"/>
      <c r="F3888"/>
      <c r="M3888"/>
      <c r="N3888" s="24">
        <f t="shared" si="126"/>
        <v>0</v>
      </c>
      <c r="O3888" s="24"/>
      <c r="P3888" s="24"/>
    </row>
    <row r="3889" spans="1:16" ht="15.75">
      <c r="A3889"/>
      <c r="B3889"/>
      <c r="C3889"/>
      <c r="F3889"/>
      <c r="M3889"/>
      <c r="N3889" s="24">
        <f t="shared" si="126"/>
        <v>0</v>
      </c>
      <c r="O3889" s="24"/>
      <c r="P3889" s="24"/>
    </row>
    <row r="3890" spans="1:16" ht="15.75">
      <c r="A3890"/>
      <c r="B3890"/>
      <c r="C3890"/>
      <c r="F3890"/>
      <c r="M3890"/>
      <c r="N3890" s="24">
        <f t="shared" si="126"/>
        <v>0</v>
      </c>
      <c r="O3890" s="24"/>
      <c r="P3890" s="24"/>
    </row>
    <row r="3891" spans="1:16" ht="15.75">
      <c r="A3891"/>
      <c r="B3891"/>
      <c r="C3891"/>
      <c r="F3891"/>
      <c r="M3891"/>
      <c r="N3891" s="24">
        <f t="shared" si="126"/>
        <v>0</v>
      </c>
      <c r="O3891" s="24"/>
      <c r="P3891" s="24"/>
    </row>
    <row r="3892" spans="1:16" ht="15.75">
      <c r="A3892"/>
      <c r="B3892"/>
      <c r="C3892"/>
      <c r="F3892"/>
      <c r="M3892"/>
      <c r="N3892" s="24">
        <f t="shared" si="126"/>
        <v>0</v>
      </c>
      <c r="O3892" s="24"/>
      <c r="P3892" s="24"/>
    </row>
    <row r="3893" spans="1:16" ht="15.75">
      <c r="A3893"/>
      <c r="B3893"/>
      <c r="C3893"/>
      <c r="F3893"/>
      <c r="M3893"/>
      <c r="N3893" s="24">
        <f t="shared" si="126"/>
        <v>0</v>
      </c>
      <c r="O3893" s="24"/>
      <c r="P3893" s="24"/>
    </row>
    <row r="3894" spans="1:16" ht="15.75">
      <c r="A3894"/>
      <c r="B3894"/>
      <c r="C3894"/>
      <c r="F3894"/>
      <c r="M3894"/>
      <c r="N3894" s="24">
        <f t="shared" si="126"/>
        <v>0</v>
      </c>
      <c r="O3894" s="24"/>
      <c r="P3894" s="24"/>
    </row>
    <row r="3895" spans="1:16" ht="15.75">
      <c r="A3895"/>
      <c r="B3895"/>
      <c r="C3895"/>
      <c r="F3895"/>
      <c r="M3895"/>
      <c r="N3895" s="24">
        <f t="shared" si="126"/>
        <v>0</v>
      </c>
      <c r="O3895" s="24"/>
      <c r="P3895" s="24"/>
    </row>
    <row r="3896" spans="1:16" ht="15.75">
      <c r="A3896"/>
      <c r="B3896"/>
      <c r="C3896"/>
      <c r="F3896"/>
      <c r="M3896"/>
      <c r="N3896" s="24">
        <f t="shared" si="126"/>
        <v>0</v>
      </c>
      <c r="O3896" s="24"/>
      <c r="P3896" s="24"/>
    </row>
    <row r="3897" spans="1:16" ht="15.75">
      <c r="A3897"/>
      <c r="B3897"/>
      <c r="C3897"/>
      <c r="F3897"/>
      <c r="M3897"/>
      <c r="N3897" s="24">
        <f t="shared" si="126"/>
        <v>0</v>
      </c>
      <c r="O3897" s="24"/>
      <c r="P3897" s="24"/>
    </row>
    <row r="3898" spans="1:16" ht="15.75">
      <c r="A3898"/>
      <c r="B3898"/>
      <c r="C3898"/>
      <c r="F3898"/>
      <c r="M3898"/>
      <c r="N3898" s="24">
        <f t="shared" si="126"/>
        <v>0</v>
      </c>
      <c r="O3898" s="24"/>
      <c r="P3898" s="24"/>
    </row>
    <row r="3899" spans="1:16" ht="15.75">
      <c r="A3899"/>
      <c r="B3899"/>
      <c r="C3899"/>
      <c r="F3899"/>
      <c r="M3899"/>
      <c r="N3899" s="24">
        <f t="shared" si="126"/>
        <v>0</v>
      </c>
      <c r="O3899" s="24"/>
      <c r="P3899" s="24"/>
    </row>
    <row r="3900" spans="1:16" ht="15.75">
      <c r="A3900"/>
      <c r="B3900"/>
      <c r="C3900"/>
      <c r="F3900"/>
      <c r="M3900"/>
      <c r="N3900" s="24">
        <f t="shared" si="126"/>
        <v>0</v>
      </c>
      <c r="O3900" s="24"/>
      <c r="P3900" s="24"/>
    </row>
    <row r="3901" spans="1:16" ht="15.75">
      <c r="A3901"/>
      <c r="B3901"/>
      <c r="C3901"/>
      <c r="F3901"/>
      <c r="M3901"/>
      <c r="N3901" s="24">
        <f t="shared" si="126"/>
        <v>0</v>
      </c>
      <c r="O3901" s="24"/>
      <c r="P3901" s="24"/>
    </row>
    <row r="3902" spans="1:16" ht="15.75">
      <c r="A3902"/>
      <c r="B3902"/>
      <c r="C3902"/>
      <c r="F3902"/>
      <c r="M3902"/>
      <c r="N3902" s="24">
        <f t="shared" si="126"/>
        <v>0</v>
      </c>
      <c r="O3902" s="24"/>
      <c r="P3902" s="24"/>
    </row>
    <row r="3903" spans="1:16" ht="15.75">
      <c r="A3903"/>
      <c r="B3903"/>
      <c r="C3903"/>
      <c r="F3903"/>
      <c r="M3903"/>
      <c r="N3903" s="24">
        <f t="shared" si="126"/>
        <v>0</v>
      </c>
      <c r="O3903" s="24"/>
      <c r="P3903" s="24"/>
    </row>
    <row r="3904" spans="1:16" ht="15.75">
      <c r="A3904"/>
      <c r="B3904"/>
      <c r="C3904"/>
      <c r="F3904"/>
      <c r="M3904"/>
      <c r="N3904" s="24">
        <f t="shared" si="126"/>
        <v>0</v>
      </c>
      <c r="O3904" s="24"/>
      <c r="P3904" s="24"/>
    </row>
    <row r="3905" spans="1:16" ht="15.75">
      <c r="A3905"/>
      <c r="B3905"/>
      <c r="C3905"/>
      <c r="F3905"/>
      <c r="M3905"/>
      <c r="N3905" s="24">
        <f t="shared" si="126"/>
        <v>0</v>
      </c>
      <c r="O3905" s="24"/>
      <c r="P3905" s="24"/>
    </row>
    <row r="3906" spans="1:16" ht="15.75">
      <c r="A3906"/>
      <c r="B3906"/>
      <c r="C3906"/>
      <c r="F3906"/>
      <c r="M3906"/>
      <c r="N3906" s="24">
        <f t="shared" si="126"/>
        <v>0</v>
      </c>
      <c r="O3906" s="24"/>
      <c r="P3906" s="24"/>
    </row>
    <row r="3907" spans="1:16" ht="15.75">
      <c r="A3907"/>
      <c r="B3907"/>
      <c r="C3907"/>
      <c r="F3907"/>
      <c r="M3907"/>
      <c r="N3907" s="24">
        <f t="shared" si="126"/>
        <v>0</v>
      </c>
      <c r="O3907" s="24"/>
      <c r="P3907" s="24"/>
    </row>
    <row r="3908" spans="1:16" ht="15.75">
      <c r="A3908"/>
      <c r="B3908"/>
      <c r="C3908"/>
      <c r="F3908"/>
      <c r="M3908"/>
      <c r="N3908" s="24">
        <f t="shared" si="126"/>
        <v>0</v>
      </c>
      <c r="O3908" s="24"/>
      <c r="P3908" s="24"/>
    </row>
    <row r="3909" spans="1:16" ht="15.75">
      <c r="A3909"/>
      <c r="B3909"/>
      <c r="C3909"/>
      <c r="F3909"/>
      <c r="M3909"/>
      <c r="N3909" s="24">
        <f aca="true" t="shared" si="127" ref="N3909:N3972">C3909+F3909</f>
        <v>0</v>
      </c>
      <c r="O3909" s="24"/>
      <c r="P3909" s="24"/>
    </row>
    <row r="3910" spans="1:16" ht="15.75">
      <c r="A3910"/>
      <c r="B3910"/>
      <c r="C3910"/>
      <c r="F3910"/>
      <c r="M3910"/>
      <c r="N3910" s="24">
        <f t="shared" si="127"/>
        <v>0</v>
      </c>
      <c r="O3910" s="24"/>
      <c r="P3910" s="24"/>
    </row>
    <row r="3911" spans="1:16" ht="15.75">
      <c r="A3911"/>
      <c r="B3911"/>
      <c r="C3911"/>
      <c r="F3911"/>
      <c r="M3911"/>
      <c r="N3911" s="24">
        <f t="shared" si="127"/>
        <v>0</v>
      </c>
      <c r="O3911" s="24"/>
      <c r="P3911" s="24"/>
    </row>
    <row r="3912" spans="1:16" ht="15.75">
      <c r="A3912"/>
      <c r="B3912"/>
      <c r="C3912"/>
      <c r="F3912"/>
      <c r="M3912"/>
      <c r="N3912" s="24">
        <f t="shared" si="127"/>
        <v>0</v>
      </c>
      <c r="O3912" s="24"/>
      <c r="P3912" s="24"/>
    </row>
    <row r="3913" spans="1:16" ht="15.75">
      <c r="A3913"/>
      <c r="B3913"/>
      <c r="C3913"/>
      <c r="F3913"/>
      <c r="M3913"/>
      <c r="N3913" s="24">
        <f t="shared" si="127"/>
        <v>0</v>
      </c>
      <c r="O3913" s="24"/>
      <c r="P3913" s="24"/>
    </row>
    <row r="3914" spans="1:16" ht="15.75">
      <c r="A3914"/>
      <c r="B3914"/>
      <c r="C3914"/>
      <c r="F3914"/>
      <c r="M3914"/>
      <c r="N3914" s="24">
        <f t="shared" si="127"/>
        <v>0</v>
      </c>
      <c r="O3914" s="24"/>
      <c r="P3914" s="24"/>
    </row>
    <row r="3915" spans="1:16" ht="15.75">
      <c r="A3915"/>
      <c r="B3915"/>
      <c r="C3915"/>
      <c r="F3915"/>
      <c r="M3915"/>
      <c r="N3915" s="24">
        <f t="shared" si="127"/>
        <v>0</v>
      </c>
      <c r="O3915" s="24"/>
      <c r="P3915" s="24"/>
    </row>
    <row r="3916" spans="1:16" ht="15.75">
      <c r="A3916"/>
      <c r="B3916"/>
      <c r="C3916"/>
      <c r="F3916"/>
      <c r="M3916"/>
      <c r="N3916" s="24">
        <f t="shared" si="127"/>
        <v>0</v>
      </c>
      <c r="O3916" s="24"/>
      <c r="P3916" s="24"/>
    </row>
    <row r="3917" spans="1:16" ht="15.75">
      <c r="A3917"/>
      <c r="B3917"/>
      <c r="C3917"/>
      <c r="F3917"/>
      <c r="M3917"/>
      <c r="N3917" s="24">
        <f t="shared" si="127"/>
        <v>0</v>
      </c>
      <c r="O3917" s="24"/>
      <c r="P3917" s="24"/>
    </row>
    <row r="3918" spans="1:16" ht="15.75">
      <c r="A3918"/>
      <c r="B3918"/>
      <c r="C3918"/>
      <c r="F3918"/>
      <c r="M3918"/>
      <c r="N3918" s="24">
        <f t="shared" si="127"/>
        <v>0</v>
      </c>
      <c r="O3918" s="24"/>
      <c r="P3918" s="24"/>
    </row>
    <row r="3919" spans="1:16" ht="15.75">
      <c r="A3919"/>
      <c r="B3919"/>
      <c r="C3919"/>
      <c r="F3919"/>
      <c r="M3919"/>
      <c r="N3919" s="24">
        <f t="shared" si="127"/>
        <v>0</v>
      </c>
      <c r="O3919" s="24"/>
      <c r="P3919" s="24"/>
    </row>
    <row r="3920" spans="1:16" ht="15.75">
      <c r="A3920"/>
      <c r="B3920"/>
      <c r="C3920"/>
      <c r="F3920"/>
      <c r="M3920"/>
      <c r="N3920" s="24">
        <f t="shared" si="127"/>
        <v>0</v>
      </c>
      <c r="O3920" s="24"/>
      <c r="P3920" s="24"/>
    </row>
    <row r="3921" spans="1:16" ht="15.75">
      <c r="A3921"/>
      <c r="B3921"/>
      <c r="C3921"/>
      <c r="F3921"/>
      <c r="M3921"/>
      <c r="N3921" s="24">
        <f t="shared" si="127"/>
        <v>0</v>
      </c>
      <c r="O3921" s="24"/>
      <c r="P3921" s="24"/>
    </row>
    <row r="3922" spans="1:16" ht="15.75">
      <c r="A3922"/>
      <c r="B3922"/>
      <c r="C3922"/>
      <c r="F3922"/>
      <c r="M3922"/>
      <c r="N3922" s="24">
        <f t="shared" si="127"/>
        <v>0</v>
      </c>
      <c r="O3922" s="24"/>
      <c r="P3922" s="24"/>
    </row>
    <row r="3923" spans="1:16" ht="15.75">
      <c r="A3923"/>
      <c r="B3923"/>
      <c r="C3923"/>
      <c r="F3923"/>
      <c r="M3923"/>
      <c r="N3923" s="24">
        <f t="shared" si="127"/>
        <v>0</v>
      </c>
      <c r="O3923" s="24"/>
      <c r="P3923" s="24"/>
    </row>
    <row r="3924" spans="1:16" ht="15.75">
      <c r="A3924"/>
      <c r="B3924"/>
      <c r="C3924"/>
      <c r="F3924"/>
      <c r="M3924"/>
      <c r="N3924" s="24">
        <f t="shared" si="127"/>
        <v>0</v>
      </c>
      <c r="O3924" s="24"/>
      <c r="P3924" s="24"/>
    </row>
    <row r="3925" spans="1:16" ht="15.75">
      <c r="A3925"/>
      <c r="B3925"/>
      <c r="C3925"/>
      <c r="F3925"/>
      <c r="M3925"/>
      <c r="N3925" s="24">
        <f t="shared" si="127"/>
        <v>0</v>
      </c>
      <c r="O3925" s="24"/>
      <c r="P3925" s="24"/>
    </row>
    <row r="3926" spans="1:16" ht="15.75">
      <c r="A3926"/>
      <c r="B3926"/>
      <c r="C3926"/>
      <c r="F3926"/>
      <c r="M3926"/>
      <c r="N3926" s="24">
        <f t="shared" si="127"/>
        <v>0</v>
      </c>
      <c r="O3926" s="24"/>
      <c r="P3926" s="24"/>
    </row>
    <row r="3927" spans="1:16" ht="15.75">
      <c r="A3927"/>
      <c r="B3927"/>
      <c r="C3927"/>
      <c r="F3927"/>
      <c r="M3927"/>
      <c r="N3927" s="24">
        <f t="shared" si="127"/>
        <v>0</v>
      </c>
      <c r="O3927" s="24"/>
      <c r="P3927" s="24"/>
    </row>
    <row r="3928" spans="1:16" ht="15.75">
      <c r="A3928"/>
      <c r="B3928"/>
      <c r="C3928"/>
      <c r="F3928"/>
      <c r="M3928"/>
      <c r="N3928" s="24">
        <f t="shared" si="127"/>
        <v>0</v>
      </c>
      <c r="O3928" s="24"/>
      <c r="P3928" s="24"/>
    </row>
    <row r="3929" spans="1:16" ht="15.75">
      <c r="A3929"/>
      <c r="B3929"/>
      <c r="C3929"/>
      <c r="F3929"/>
      <c r="M3929"/>
      <c r="N3929" s="24">
        <f t="shared" si="127"/>
        <v>0</v>
      </c>
      <c r="O3929" s="24"/>
      <c r="P3929" s="24"/>
    </row>
    <row r="3930" spans="1:16" ht="15.75">
      <c r="A3930"/>
      <c r="B3930"/>
      <c r="C3930"/>
      <c r="F3930"/>
      <c r="M3930"/>
      <c r="N3930" s="24">
        <f t="shared" si="127"/>
        <v>0</v>
      </c>
      <c r="O3930" s="24"/>
      <c r="P3930" s="24"/>
    </row>
    <row r="3931" spans="1:16" ht="15.75">
      <c r="A3931"/>
      <c r="B3931"/>
      <c r="C3931"/>
      <c r="F3931"/>
      <c r="M3931"/>
      <c r="N3931" s="24">
        <f t="shared" si="127"/>
        <v>0</v>
      </c>
      <c r="O3931" s="24"/>
      <c r="P3931" s="24"/>
    </row>
    <row r="3932" spans="1:16" ht="15.75">
      <c r="A3932"/>
      <c r="B3932"/>
      <c r="C3932"/>
      <c r="F3932"/>
      <c r="M3932"/>
      <c r="N3932" s="24">
        <f t="shared" si="127"/>
        <v>0</v>
      </c>
      <c r="O3932" s="24"/>
      <c r="P3932" s="24"/>
    </row>
    <row r="3933" spans="1:16" ht="15.75">
      <c r="A3933"/>
      <c r="B3933"/>
      <c r="C3933"/>
      <c r="F3933"/>
      <c r="M3933"/>
      <c r="N3933" s="24">
        <f t="shared" si="127"/>
        <v>0</v>
      </c>
      <c r="O3933" s="24"/>
      <c r="P3933" s="24"/>
    </row>
    <row r="3934" spans="1:16" ht="15.75">
      <c r="A3934"/>
      <c r="B3934"/>
      <c r="C3934"/>
      <c r="F3934"/>
      <c r="M3934"/>
      <c r="N3934" s="24">
        <f t="shared" si="127"/>
        <v>0</v>
      </c>
      <c r="O3934" s="24"/>
      <c r="P3934" s="24"/>
    </row>
    <row r="3935" spans="1:16" ht="15.75">
      <c r="A3935"/>
      <c r="B3935"/>
      <c r="C3935"/>
      <c r="F3935"/>
      <c r="M3935"/>
      <c r="N3935" s="24">
        <f t="shared" si="127"/>
        <v>0</v>
      </c>
      <c r="O3935" s="24"/>
      <c r="P3935" s="24"/>
    </row>
    <row r="3936" spans="1:16" ht="15.75">
      <c r="A3936"/>
      <c r="B3936"/>
      <c r="C3936"/>
      <c r="F3936"/>
      <c r="M3936"/>
      <c r="N3936" s="24">
        <f t="shared" si="127"/>
        <v>0</v>
      </c>
      <c r="O3936" s="24"/>
      <c r="P3936" s="24"/>
    </row>
    <row r="3937" spans="1:16" ht="15.75">
      <c r="A3937"/>
      <c r="B3937"/>
      <c r="C3937"/>
      <c r="F3937"/>
      <c r="M3937"/>
      <c r="N3937" s="24">
        <f t="shared" si="127"/>
        <v>0</v>
      </c>
      <c r="O3937" s="24"/>
      <c r="P3937" s="24"/>
    </row>
    <row r="3938" spans="1:16" ht="15.75">
      <c r="A3938"/>
      <c r="B3938"/>
      <c r="C3938"/>
      <c r="F3938"/>
      <c r="M3938"/>
      <c r="N3938" s="24">
        <f t="shared" si="127"/>
        <v>0</v>
      </c>
      <c r="O3938" s="24"/>
      <c r="P3938" s="24"/>
    </row>
    <row r="3939" spans="1:16" ht="15.75">
      <c r="A3939"/>
      <c r="B3939"/>
      <c r="C3939"/>
      <c r="F3939"/>
      <c r="M3939"/>
      <c r="N3939" s="24">
        <f t="shared" si="127"/>
        <v>0</v>
      </c>
      <c r="O3939" s="24"/>
      <c r="P3939" s="24"/>
    </row>
    <row r="3940" spans="1:16" ht="15.75">
      <c r="A3940"/>
      <c r="B3940"/>
      <c r="C3940"/>
      <c r="F3940"/>
      <c r="M3940"/>
      <c r="N3940" s="24">
        <f t="shared" si="127"/>
        <v>0</v>
      </c>
      <c r="O3940" s="24"/>
      <c r="P3940" s="24"/>
    </row>
    <row r="3941" spans="1:16" ht="15.75">
      <c r="A3941"/>
      <c r="B3941"/>
      <c r="C3941"/>
      <c r="F3941"/>
      <c r="M3941"/>
      <c r="N3941" s="24">
        <f t="shared" si="127"/>
        <v>0</v>
      </c>
      <c r="O3941" s="24"/>
      <c r="P3941" s="24"/>
    </row>
    <row r="3942" spans="1:16" ht="15.75">
      <c r="A3942"/>
      <c r="B3942"/>
      <c r="C3942"/>
      <c r="F3942"/>
      <c r="M3942"/>
      <c r="N3942" s="24">
        <f t="shared" si="127"/>
        <v>0</v>
      </c>
      <c r="O3942" s="24"/>
      <c r="P3942" s="24"/>
    </row>
    <row r="3943" spans="1:16" ht="15.75">
      <c r="A3943"/>
      <c r="B3943"/>
      <c r="C3943"/>
      <c r="F3943"/>
      <c r="M3943"/>
      <c r="N3943" s="24">
        <f t="shared" si="127"/>
        <v>0</v>
      </c>
      <c r="O3943" s="24"/>
      <c r="P3943" s="24"/>
    </row>
    <row r="3944" spans="1:16" ht="15.75">
      <c r="A3944"/>
      <c r="B3944"/>
      <c r="C3944"/>
      <c r="F3944"/>
      <c r="M3944"/>
      <c r="N3944" s="24">
        <f t="shared" si="127"/>
        <v>0</v>
      </c>
      <c r="O3944" s="24"/>
      <c r="P3944" s="24"/>
    </row>
    <row r="3945" spans="1:16" ht="15.75">
      <c r="A3945"/>
      <c r="B3945"/>
      <c r="C3945"/>
      <c r="F3945"/>
      <c r="M3945"/>
      <c r="N3945" s="24">
        <f t="shared" si="127"/>
        <v>0</v>
      </c>
      <c r="O3945" s="24"/>
      <c r="P3945" s="24"/>
    </row>
    <row r="3946" spans="1:16" ht="15.75">
      <c r="A3946"/>
      <c r="B3946"/>
      <c r="C3946"/>
      <c r="F3946"/>
      <c r="M3946"/>
      <c r="N3946" s="24">
        <f t="shared" si="127"/>
        <v>0</v>
      </c>
      <c r="O3946" s="24"/>
      <c r="P3946" s="24"/>
    </row>
    <row r="3947" spans="1:16" ht="15.75">
      <c r="A3947"/>
      <c r="B3947"/>
      <c r="C3947"/>
      <c r="F3947"/>
      <c r="M3947"/>
      <c r="N3947" s="24">
        <f t="shared" si="127"/>
        <v>0</v>
      </c>
      <c r="O3947" s="24"/>
      <c r="P3947" s="24"/>
    </row>
    <row r="3948" spans="1:16" ht="15.75">
      <c r="A3948"/>
      <c r="B3948"/>
      <c r="C3948"/>
      <c r="F3948"/>
      <c r="M3948"/>
      <c r="N3948" s="24">
        <f t="shared" si="127"/>
        <v>0</v>
      </c>
      <c r="O3948" s="24"/>
      <c r="P3948" s="24"/>
    </row>
    <row r="3949" spans="1:16" ht="15.75">
      <c r="A3949"/>
      <c r="B3949"/>
      <c r="C3949"/>
      <c r="F3949"/>
      <c r="M3949"/>
      <c r="N3949" s="24">
        <f t="shared" si="127"/>
        <v>0</v>
      </c>
      <c r="O3949" s="24"/>
      <c r="P3949" s="24"/>
    </row>
    <row r="3950" spans="1:16" ht="15.75">
      <c r="A3950"/>
      <c r="B3950"/>
      <c r="C3950"/>
      <c r="F3950"/>
      <c r="M3950"/>
      <c r="N3950" s="24">
        <f t="shared" si="127"/>
        <v>0</v>
      </c>
      <c r="O3950" s="24"/>
      <c r="P3950" s="24"/>
    </row>
    <row r="3951" spans="1:16" ht="15.75">
      <c r="A3951"/>
      <c r="B3951"/>
      <c r="C3951"/>
      <c r="F3951"/>
      <c r="M3951"/>
      <c r="N3951" s="24">
        <f t="shared" si="127"/>
        <v>0</v>
      </c>
      <c r="O3951" s="24"/>
      <c r="P3951" s="24"/>
    </row>
    <row r="3952" spans="1:16" ht="15.75">
      <c r="A3952"/>
      <c r="B3952"/>
      <c r="C3952"/>
      <c r="F3952"/>
      <c r="M3952"/>
      <c r="N3952" s="24">
        <f t="shared" si="127"/>
        <v>0</v>
      </c>
      <c r="O3952" s="24"/>
      <c r="P3952" s="24"/>
    </row>
    <row r="3953" spans="1:16" ht="15.75">
      <c r="A3953"/>
      <c r="B3953"/>
      <c r="C3953"/>
      <c r="F3953"/>
      <c r="M3953"/>
      <c r="N3953" s="24">
        <f t="shared" si="127"/>
        <v>0</v>
      </c>
      <c r="O3953" s="24"/>
      <c r="P3953" s="24"/>
    </row>
    <row r="3954" spans="1:16" ht="15.75">
      <c r="A3954"/>
      <c r="B3954"/>
      <c r="C3954"/>
      <c r="F3954"/>
      <c r="M3954"/>
      <c r="N3954" s="24">
        <f t="shared" si="127"/>
        <v>0</v>
      </c>
      <c r="O3954" s="24"/>
      <c r="P3954" s="24"/>
    </row>
    <row r="3955" spans="1:16" ht="15.75">
      <c r="A3955"/>
      <c r="B3955"/>
      <c r="C3955"/>
      <c r="F3955"/>
      <c r="M3955"/>
      <c r="N3955" s="24">
        <f t="shared" si="127"/>
        <v>0</v>
      </c>
      <c r="O3955" s="24"/>
      <c r="P3955" s="24"/>
    </row>
    <row r="3956" spans="1:16" ht="15.75">
      <c r="A3956"/>
      <c r="B3956"/>
      <c r="C3956"/>
      <c r="F3956"/>
      <c r="M3956"/>
      <c r="N3956" s="24">
        <f t="shared" si="127"/>
        <v>0</v>
      </c>
      <c r="O3956" s="24"/>
      <c r="P3956" s="24"/>
    </row>
    <row r="3957" spans="1:16" ht="15.75">
      <c r="A3957"/>
      <c r="B3957"/>
      <c r="C3957"/>
      <c r="F3957"/>
      <c r="M3957"/>
      <c r="N3957" s="24">
        <f t="shared" si="127"/>
        <v>0</v>
      </c>
      <c r="O3957" s="24"/>
      <c r="P3957" s="24"/>
    </row>
    <row r="3958" spans="1:16" ht="15.75">
      <c r="A3958"/>
      <c r="B3958"/>
      <c r="C3958"/>
      <c r="F3958"/>
      <c r="M3958"/>
      <c r="N3958" s="24">
        <f t="shared" si="127"/>
        <v>0</v>
      </c>
      <c r="O3958" s="24"/>
      <c r="P3958" s="24"/>
    </row>
    <row r="3959" spans="1:16" ht="15.75">
      <c r="A3959"/>
      <c r="B3959"/>
      <c r="C3959"/>
      <c r="F3959"/>
      <c r="M3959"/>
      <c r="N3959" s="24">
        <f t="shared" si="127"/>
        <v>0</v>
      </c>
      <c r="O3959" s="24"/>
      <c r="P3959" s="24"/>
    </row>
    <row r="3960" spans="1:16" ht="15.75">
      <c r="A3960"/>
      <c r="B3960"/>
      <c r="C3960"/>
      <c r="F3960"/>
      <c r="M3960"/>
      <c r="N3960" s="24">
        <f t="shared" si="127"/>
        <v>0</v>
      </c>
      <c r="O3960" s="24"/>
      <c r="P3960" s="24"/>
    </row>
    <row r="3961" spans="1:16" ht="15.75">
      <c r="A3961"/>
      <c r="B3961"/>
      <c r="C3961"/>
      <c r="F3961"/>
      <c r="M3961"/>
      <c r="N3961" s="24">
        <f t="shared" si="127"/>
        <v>0</v>
      </c>
      <c r="O3961" s="24"/>
      <c r="P3961" s="24"/>
    </row>
    <row r="3962" spans="1:16" ht="15.75">
      <c r="A3962"/>
      <c r="B3962"/>
      <c r="C3962"/>
      <c r="F3962"/>
      <c r="M3962"/>
      <c r="N3962" s="24">
        <f t="shared" si="127"/>
        <v>0</v>
      </c>
      <c r="O3962" s="24"/>
      <c r="P3962" s="24"/>
    </row>
    <row r="3963" spans="1:16" ht="15.75">
      <c r="A3963"/>
      <c r="B3963"/>
      <c r="C3963"/>
      <c r="F3963"/>
      <c r="M3963"/>
      <c r="N3963" s="24">
        <f t="shared" si="127"/>
        <v>0</v>
      </c>
      <c r="O3963" s="24"/>
      <c r="P3963" s="24"/>
    </row>
    <row r="3964" spans="1:16" ht="15.75">
      <c r="A3964"/>
      <c r="B3964"/>
      <c r="C3964"/>
      <c r="F3964"/>
      <c r="M3964"/>
      <c r="N3964" s="24">
        <f t="shared" si="127"/>
        <v>0</v>
      </c>
      <c r="O3964" s="24"/>
      <c r="P3964" s="24"/>
    </row>
    <row r="3965" spans="1:16" ht="15.75">
      <c r="A3965"/>
      <c r="B3965"/>
      <c r="C3965"/>
      <c r="F3965"/>
      <c r="M3965"/>
      <c r="N3965" s="24">
        <f t="shared" si="127"/>
        <v>0</v>
      </c>
      <c r="O3965" s="24"/>
      <c r="P3965" s="24"/>
    </row>
    <row r="3966" spans="1:16" ht="15.75">
      <c r="A3966"/>
      <c r="B3966"/>
      <c r="C3966"/>
      <c r="F3966"/>
      <c r="M3966"/>
      <c r="N3966" s="24">
        <f t="shared" si="127"/>
        <v>0</v>
      </c>
      <c r="O3966" s="24"/>
      <c r="P3966" s="24"/>
    </row>
    <row r="3967" spans="1:16" ht="15.75">
      <c r="A3967"/>
      <c r="B3967"/>
      <c r="C3967"/>
      <c r="F3967"/>
      <c r="M3967"/>
      <c r="N3967" s="24">
        <f t="shared" si="127"/>
        <v>0</v>
      </c>
      <c r="O3967" s="24"/>
      <c r="P3967" s="24"/>
    </row>
    <row r="3968" spans="1:16" ht="15.75">
      <c r="A3968"/>
      <c r="B3968"/>
      <c r="C3968"/>
      <c r="F3968"/>
      <c r="M3968"/>
      <c r="N3968" s="24">
        <f t="shared" si="127"/>
        <v>0</v>
      </c>
      <c r="O3968" s="24"/>
      <c r="P3968" s="24"/>
    </row>
    <row r="3969" spans="1:16" ht="15.75">
      <c r="A3969"/>
      <c r="B3969"/>
      <c r="C3969"/>
      <c r="F3969"/>
      <c r="M3969"/>
      <c r="N3969" s="24">
        <f t="shared" si="127"/>
        <v>0</v>
      </c>
      <c r="O3969" s="24"/>
      <c r="P3969" s="24"/>
    </row>
    <row r="3970" spans="1:16" ht="15.75">
      <c r="A3970"/>
      <c r="B3970"/>
      <c r="C3970"/>
      <c r="F3970"/>
      <c r="M3970"/>
      <c r="N3970" s="24">
        <f t="shared" si="127"/>
        <v>0</v>
      </c>
      <c r="O3970" s="24"/>
      <c r="P3970" s="24"/>
    </row>
    <row r="3971" spans="1:16" ht="15.75">
      <c r="A3971"/>
      <c r="B3971"/>
      <c r="C3971"/>
      <c r="F3971"/>
      <c r="M3971"/>
      <c r="N3971" s="24">
        <f t="shared" si="127"/>
        <v>0</v>
      </c>
      <c r="O3971" s="24"/>
      <c r="P3971" s="24"/>
    </row>
    <row r="3972" spans="1:16" ht="15.75">
      <c r="A3972"/>
      <c r="B3972"/>
      <c r="C3972"/>
      <c r="F3972"/>
      <c r="M3972"/>
      <c r="N3972" s="24">
        <f t="shared" si="127"/>
        <v>0</v>
      </c>
      <c r="O3972" s="24"/>
      <c r="P3972" s="24"/>
    </row>
    <row r="3973" spans="1:16" ht="15.75">
      <c r="A3973"/>
      <c r="B3973"/>
      <c r="C3973"/>
      <c r="F3973"/>
      <c r="M3973"/>
      <c r="N3973" s="24">
        <f aca="true" t="shared" si="128" ref="N3973:N4036">C3973+F3973</f>
        <v>0</v>
      </c>
      <c r="O3973" s="24"/>
      <c r="P3973" s="24"/>
    </row>
    <row r="3974" spans="1:16" ht="15.75">
      <c r="A3974"/>
      <c r="B3974"/>
      <c r="C3974"/>
      <c r="F3974"/>
      <c r="M3974"/>
      <c r="N3974" s="24">
        <f t="shared" si="128"/>
        <v>0</v>
      </c>
      <c r="O3974" s="24"/>
      <c r="P3974" s="24"/>
    </row>
    <row r="3975" spans="1:16" ht="15.75">
      <c r="A3975"/>
      <c r="B3975"/>
      <c r="C3975"/>
      <c r="F3975"/>
      <c r="M3975"/>
      <c r="N3975" s="24">
        <f t="shared" si="128"/>
        <v>0</v>
      </c>
      <c r="O3975" s="24"/>
      <c r="P3975" s="24"/>
    </row>
    <row r="3976" spans="1:16" ht="15.75">
      <c r="A3976"/>
      <c r="B3976"/>
      <c r="C3976"/>
      <c r="F3976"/>
      <c r="M3976"/>
      <c r="N3976" s="24">
        <f t="shared" si="128"/>
        <v>0</v>
      </c>
      <c r="O3976" s="24"/>
      <c r="P3976" s="24"/>
    </row>
    <row r="3977" spans="1:16" ht="15.75">
      <c r="A3977"/>
      <c r="B3977"/>
      <c r="C3977"/>
      <c r="F3977"/>
      <c r="M3977"/>
      <c r="N3977" s="24">
        <f t="shared" si="128"/>
        <v>0</v>
      </c>
      <c r="O3977" s="24"/>
      <c r="P3977" s="24"/>
    </row>
    <row r="3978" spans="1:16" ht="15.75">
      <c r="A3978"/>
      <c r="B3978"/>
      <c r="C3978"/>
      <c r="F3978"/>
      <c r="M3978"/>
      <c r="N3978" s="24">
        <f t="shared" si="128"/>
        <v>0</v>
      </c>
      <c r="O3978" s="24"/>
      <c r="P3978" s="24"/>
    </row>
    <row r="3979" spans="1:16" ht="15.75">
      <c r="A3979"/>
      <c r="B3979"/>
      <c r="C3979"/>
      <c r="F3979"/>
      <c r="M3979"/>
      <c r="N3979" s="24">
        <f t="shared" si="128"/>
        <v>0</v>
      </c>
      <c r="O3979" s="24"/>
      <c r="P3979" s="24"/>
    </row>
    <row r="3980" spans="1:16" ht="15.75">
      <c r="A3980"/>
      <c r="B3980"/>
      <c r="C3980"/>
      <c r="F3980"/>
      <c r="M3980"/>
      <c r="N3980" s="24">
        <f t="shared" si="128"/>
        <v>0</v>
      </c>
      <c r="O3980" s="24"/>
      <c r="P3980" s="24"/>
    </row>
    <row r="3981" spans="1:16" ht="15.75">
      <c r="A3981"/>
      <c r="B3981"/>
      <c r="C3981"/>
      <c r="F3981"/>
      <c r="M3981"/>
      <c r="N3981" s="24">
        <f t="shared" si="128"/>
        <v>0</v>
      </c>
      <c r="O3981" s="24"/>
      <c r="P3981" s="24"/>
    </row>
    <row r="3982" spans="1:16" ht="15.75">
      <c r="A3982"/>
      <c r="B3982"/>
      <c r="C3982"/>
      <c r="F3982"/>
      <c r="M3982"/>
      <c r="N3982" s="24">
        <f t="shared" si="128"/>
        <v>0</v>
      </c>
      <c r="O3982" s="24"/>
      <c r="P3982" s="24"/>
    </row>
    <row r="3983" spans="1:16" ht="15.75">
      <c r="A3983"/>
      <c r="B3983"/>
      <c r="C3983"/>
      <c r="F3983"/>
      <c r="M3983"/>
      <c r="N3983" s="24">
        <f t="shared" si="128"/>
        <v>0</v>
      </c>
      <c r="O3983" s="24"/>
      <c r="P3983" s="24"/>
    </row>
    <row r="3984" spans="1:16" ht="15.75">
      <c r="A3984"/>
      <c r="B3984"/>
      <c r="C3984"/>
      <c r="F3984"/>
      <c r="M3984"/>
      <c r="N3984" s="24">
        <f t="shared" si="128"/>
        <v>0</v>
      </c>
      <c r="O3984" s="24"/>
      <c r="P3984" s="24"/>
    </row>
    <row r="3985" spans="1:16" ht="15.75">
      <c r="A3985"/>
      <c r="B3985"/>
      <c r="C3985"/>
      <c r="F3985"/>
      <c r="M3985"/>
      <c r="N3985" s="24">
        <f t="shared" si="128"/>
        <v>0</v>
      </c>
      <c r="O3985" s="24"/>
      <c r="P3985" s="24"/>
    </row>
    <row r="3986" spans="1:16" ht="15.75">
      <c r="A3986"/>
      <c r="B3986"/>
      <c r="C3986"/>
      <c r="F3986"/>
      <c r="M3986"/>
      <c r="N3986" s="24">
        <f t="shared" si="128"/>
        <v>0</v>
      </c>
      <c r="O3986" s="24"/>
      <c r="P3986" s="24"/>
    </row>
    <row r="3987" spans="1:16" ht="15.75">
      <c r="A3987"/>
      <c r="B3987"/>
      <c r="C3987"/>
      <c r="F3987"/>
      <c r="M3987"/>
      <c r="N3987" s="24">
        <f t="shared" si="128"/>
        <v>0</v>
      </c>
      <c r="O3987" s="24"/>
      <c r="P3987" s="24"/>
    </row>
    <row r="3988" spans="1:16" ht="15.75">
      <c r="A3988"/>
      <c r="B3988"/>
      <c r="C3988"/>
      <c r="F3988"/>
      <c r="M3988"/>
      <c r="N3988" s="24">
        <f t="shared" si="128"/>
        <v>0</v>
      </c>
      <c r="O3988" s="24"/>
      <c r="P3988" s="24"/>
    </row>
    <row r="3989" spans="1:16" ht="15.75">
      <c r="A3989"/>
      <c r="B3989"/>
      <c r="C3989"/>
      <c r="F3989"/>
      <c r="M3989"/>
      <c r="N3989" s="24">
        <f t="shared" si="128"/>
        <v>0</v>
      </c>
      <c r="O3989" s="24"/>
      <c r="P3989" s="24"/>
    </row>
    <row r="3990" spans="1:16" ht="15.75">
      <c r="A3990"/>
      <c r="B3990"/>
      <c r="C3990"/>
      <c r="F3990"/>
      <c r="M3990"/>
      <c r="N3990" s="24">
        <f t="shared" si="128"/>
        <v>0</v>
      </c>
      <c r="O3990" s="24"/>
      <c r="P3990" s="24"/>
    </row>
    <row r="3991" spans="1:16" ht="15.75">
      <c r="A3991"/>
      <c r="B3991"/>
      <c r="C3991"/>
      <c r="F3991"/>
      <c r="M3991"/>
      <c r="N3991" s="24">
        <f t="shared" si="128"/>
        <v>0</v>
      </c>
      <c r="O3991" s="24"/>
      <c r="P3991" s="24"/>
    </row>
    <row r="3992" spans="1:16" ht="15.75">
      <c r="A3992"/>
      <c r="B3992"/>
      <c r="C3992"/>
      <c r="F3992"/>
      <c r="M3992"/>
      <c r="N3992" s="24">
        <f t="shared" si="128"/>
        <v>0</v>
      </c>
      <c r="O3992" s="24"/>
      <c r="P3992" s="24"/>
    </row>
    <row r="3993" spans="1:16" ht="15.75">
      <c r="A3993"/>
      <c r="B3993"/>
      <c r="C3993"/>
      <c r="F3993"/>
      <c r="M3993"/>
      <c r="N3993" s="24">
        <f t="shared" si="128"/>
        <v>0</v>
      </c>
      <c r="O3993" s="24"/>
      <c r="P3993" s="24"/>
    </row>
    <row r="3994" spans="1:16" ht="15.75">
      <c r="A3994"/>
      <c r="B3994"/>
      <c r="C3994"/>
      <c r="F3994"/>
      <c r="M3994"/>
      <c r="N3994" s="24">
        <f t="shared" si="128"/>
        <v>0</v>
      </c>
      <c r="O3994" s="24"/>
      <c r="P3994" s="24"/>
    </row>
    <row r="3995" spans="1:16" ht="15.75">
      <c r="A3995"/>
      <c r="B3995"/>
      <c r="C3995"/>
      <c r="F3995"/>
      <c r="M3995"/>
      <c r="N3995" s="24">
        <f t="shared" si="128"/>
        <v>0</v>
      </c>
      <c r="O3995" s="24"/>
      <c r="P3995" s="24"/>
    </row>
    <row r="3996" spans="1:16" ht="15.75">
      <c r="A3996"/>
      <c r="B3996"/>
      <c r="C3996"/>
      <c r="F3996"/>
      <c r="M3996"/>
      <c r="N3996" s="24">
        <f t="shared" si="128"/>
        <v>0</v>
      </c>
      <c r="O3996" s="24"/>
      <c r="P3996" s="24"/>
    </row>
    <row r="3997" spans="1:16" ht="15.75">
      <c r="A3997"/>
      <c r="B3997"/>
      <c r="C3997"/>
      <c r="F3997"/>
      <c r="M3997"/>
      <c r="N3997" s="24">
        <f t="shared" si="128"/>
        <v>0</v>
      </c>
      <c r="O3997" s="24"/>
      <c r="P3997" s="24"/>
    </row>
    <row r="3998" spans="1:16" ht="15.75">
      <c r="A3998"/>
      <c r="B3998"/>
      <c r="C3998"/>
      <c r="F3998"/>
      <c r="M3998"/>
      <c r="N3998" s="24">
        <f t="shared" si="128"/>
        <v>0</v>
      </c>
      <c r="O3998" s="24"/>
      <c r="P3998" s="24"/>
    </row>
    <row r="3999" spans="1:16" ht="15.75">
      <c r="A3999"/>
      <c r="B3999"/>
      <c r="C3999"/>
      <c r="F3999"/>
      <c r="M3999"/>
      <c r="N3999" s="24">
        <f t="shared" si="128"/>
        <v>0</v>
      </c>
      <c r="O3999" s="24"/>
      <c r="P3999" s="24"/>
    </row>
    <row r="4000" spans="1:16" ht="15.75">
      <c r="A4000"/>
      <c r="B4000"/>
      <c r="C4000"/>
      <c r="F4000"/>
      <c r="M4000"/>
      <c r="N4000" s="24">
        <f t="shared" si="128"/>
        <v>0</v>
      </c>
      <c r="O4000" s="24"/>
      <c r="P4000" s="24"/>
    </row>
    <row r="4001" spans="1:16" ht="15.75">
      <c r="A4001"/>
      <c r="B4001"/>
      <c r="C4001"/>
      <c r="F4001"/>
      <c r="M4001"/>
      <c r="N4001" s="24">
        <f t="shared" si="128"/>
        <v>0</v>
      </c>
      <c r="O4001" s="24"/>
      <c r="P4001" s="24"/>
    </row>
    <row r="4002" spans="1:16" ht="15.75">
      <c r="A4002"/>
      <c r="B4002"/>
      <c r="C4002"/>
      <c r="F4002"/>
      <c r="M4002"/>
      <c r="N4002" s="24">
        <f t="shared" si="128"/>
        <v>0</v>
      </c>
      <c r="O4002" s="24"/>
      <c r="P4002" s="24"/>
    </row>
    <row r="4003" spans="1:16" ht="15.75">
      <c r="A4003"/>
      <c r="B4003"/>
      <c r="C4003"/>
      <c r="F4003"/>
      <c r="M4003"/>
      <c r="N4003" s="24">
        <f t="shared" si="128"/>
        <v>0</v>
      </c>
      <c r="O4003" s="24"/>
      <c r="P4003" s="24"/>
    </row>
    <row r="4004" spans="1:16" ht="15.75">
      <c r="A4004"/>
      <c r="B4004"/>
      <c r="C4004"/>
      <c r="F4004"/>
      <c r="M4004"/>
      <c r="N4004" s="24">
        <f t="shared" si="128"/>
        <v>0</v>
      </c>
      <c r="O4004" s="24"/>
      <c r="P4004" s="24"/>
    </row>
    <row r="4005" spans="1:16" ht="15.75">
      <c r="A4005"/>
      <c r="B4005"/>
      <c r="C4005"/>
      <c r="F4005"/>
      <c r="M4005"/>
      <c r="N4005" s="24">
        <f t="shared" si="128"/>
        <v>0</v>
      </c>
      <c r="O4005" s="24"/>
      <c r="P4005" s="24"/>
    </row>
    <row r="4006" spans="1:16" ht="15.75">
      <c r="A4006"/>
      <c r="B4006"/>
      <c r="C4006"/>
      <c r="F4006"/>
      <c r="M4006"/>
      <c r="N4006" s="24">
        <f t="shared" si="128"/>
        <v>0</v>
      </c>
      <c r="O4006" s="24"/>
      <c r="P4006" s="24"/>
    </row>
    <row r="4007" spans="1:16" ht="15.75">
      <c r="A4007"/>
      <c r="B4007"/>
      <c r="C4007"/>
      <c r="F4007"/>
      <c r="M4007"/>
      <c r="N4007" s="24">
        <f t="shared" si="128"/>
        <v>0</v>
      </c>
      <c r="O4007" s="24"/>
      <c r="P4007" s="24"/>
    </row>
    <row r="4008" spans="1:16" ht="15.75">
      <c r="A4008"/>
      <c r="B4008"/>
      <c r="C4008"/>
      <c r="F4008"/>
      <c r="M4008"/>
      <c r="N4008" s="24">
        <f t="shared" si="128"/>
        <v>0</v>
      </c>
      <c r="O4008" s="24"/>
      <c r="P4008" s="24"/>
    </row>
    <row r="4009" spans="1:16" ht="15.75">
      <c r="A4009"/>
      <c r="B4009"/>
      <c r="C4009"/>
      <c r="F4009"/>
      <c r="M4009"/>
      <c r="N4009" s="24">
        <f t="shared" si="128"/>
        <v>0</v>
      </c>
      <c r="O4009" s="24"/>
      <c r="P4009" s="24"/>
    </row>
    <row r="4010" spans="1:16" ht="15.75">
      <c r="A4010"/>
      <c r="B4010"/>
      <c r="C4010"/>
      <c r="F4010"/>
      <c r="M4010"/>
      <c r="N4010" s="24">
        <f t="shared" si="128"/>
        <v>0</v>
      </c>
      <c r="O4010" s="24"/>
      <c r="P4010" s="24"/>
    </row>
    <row r="4011" spans="1:16" ht="15.75">
      <c r="A4011"/>
      <c r="B4011"/>
      <c r="C4011"/>
      <c r="F4011"/>
      <c r="M4011"/>
      <c r="N4011" s="24">
        <f t="shared" si="128"/>
        <v>0</v>
      </c>
      <c r="O4011" s="24"/>
      <c r="P4011" s="24"/>
    </row>
    <row r="4012" spans="1:16" ht="15.75">
      <c r="A4012"/>
      <c r="B4012"/>
      <c r="C4012"/>
      <c r="F4012"/>
      <c r="M4012"/>
      <c r="N4012" s="24">
        <f t="shared" si="128"/>
        <v>0</v>
      </c>
      <c r="O4012" s="24"/>
      <c r="P4012" s="24"/>
    </row>
    <row r="4013" spans="1:16" ht="15.75">
      <c r="A4013"/>
      <c r="B4013"/>
      <c r="C4013"/>
      <c r="F4013"/>
      <c r="M4013"/>
      <c r="N4013" s="24">
        <f t="shared" si="128"/>
        <v>0</v>
      </c>
      <c r="O4013" s="24"/>
      <c r="P4013" s="24"/>
    </row>
    <row r="4014" spans="1:16" ht="15.75">
      <c r="A4014"/>
      <c r="B4014"/>
      <c r="C4014"/>
      <c r="F4014"/>
      <c r="M4014"/>
      <c r="N4014" s="24">
        <f t="shared" si="128"/>
        <v>0</v>
      </c>
      <c r="O4014" s="24"/>
      <c r="P4014" s="24"/>
    </row>
    <row r="4015" spans="1:16" ht="15.75">
      <c r="A4015"/>
      <c r="B4015"/>
      <c r="C4015"/>
      <c r="F4015"/>
      <c r="M4015"/>
      <c r="N4015" s="24">
        <f t="shared" si="128"/>
        <v>0</v>
      </c>
      <c r="O4015" s="24"/>
      <c r="P4015" s="24"/>
    </row>
    <row r="4016" spans="1:16" ht="15.75">
      <c r="A4016"/>
      <c r="B4016"/>
      <c r="C4016"/>
      <c r="F4016"/>
      <c r="M4016"/>
      <c r="N4016" s="24">
        <f t="shared" si="128"/>
        <v>0</v>
      </c>
      <c r="O4016" s="24"/>
      <c r="P4016" s="24"/>
    </row>
    <row r="4017" spans="1:16" ht="15.75">
      <c r="A4017"/>
      <c r="B4017"/>
      <c r="C4017"/>
      <c r="F4017"/>
      <c r="M4017"/>
      <c r="N4017" s="24">
        <f t="shared" si="128"/>
        <v>0</v>
      </c>
      <c r="O4017" s="24"/>
      <c r="P4017" s="24"/>
    </row>
    <row r="4018" spans="1:16" ht="15.75">
      <c r="A4018"/>
      <c r="B4018"/>
      <c r="C4018"/>
      <c r="F4018"/>
      <c r="M4018"/>
      <c r="N4018" s="24">
        <f t="shared" si="128"/>
        <v>0</v>
      </c>
      <c r="O4018" s="24"/>
      <c r="P4018" s="24"/>
    </row>
    <row r="4019" spans="1:16" ht="15.75">
      <c r="A4019"/>
      <c r="B4019"/>
      <c r="C4019"/>
      <c r="F4019"/>
      <c r="M4019"/>
      <c r="N4019" s="24">
        <f t="shared" si="128"/>
        <v>0</v>
      </c>
      <c r="O4019" s="24"/>
      <c r="P4019" s="24"/>
    </row>
    <row r="4020" spans="1:16" ht="15.75">
      <c r="A4020"/>
      <c r="B4020"/>
      <c r="C4020"/>
      <c r="F4020"/>
      <c r="M4020"/>
      <c r="N4020" s="24">
        <f t="shared" si="128"/>
        <v>0</v>
      </c>
      <c r="O4020" s="24"/>
      <c r="P4020" s="24"/>
    </row>
    <row r="4021" spans="1:16" ht="15.75">
      <c r="A4021"/>
      <c r="B4021"/>
      <c r="C4021"/>
      <c r="F4021"/>
      <c r="M4021"/>
      <c r="N4021" s="24">
        <f t="shared" si="128"/>
        <v>0</v>
      </c>
      <c r="O4021" s="24"/>
      <c r="P4021" s="24"/>
    </row>
    <row r="4022" spans="1:16" ht="15.75">
      <c r="A4022"/>
      <c r="B4022"/>
      <c r="C4022"/>
      <c r="F4022"/>
      <c r="M4022"/>
      <c r="N4022" s="24">
        <f t="shared" si="128"/>
        <v>0</v>
      </c>
      <c r="O4022" s="24"/>
      <c r="P4022" s="24"/>
    </row>
    <row r="4023" spans="1:16" ht="15.75">
      <c r="A4023"/>
      <c r="B4023"/>
      <c r="C4023"/>
      <c r="F4023"/>
      <c r="M4023"/>
      <c r="N4023" s="24">
        <f t="shared" si="128"/>
        <v>0</v>
      </c>
      <c r="O4023" s="24"/>
      <c r="P4023" s="24"/>
    </row>
    <row r="4024" spans="1:16" ht="15.75">
      <c r="A4024"/>
      <c r="B4024"/>
      <c r="C4024"/>
      <c r="F4024"/>
      <c r="M4024"/>
      <c r="N4024" s="24">
        <f t="shared" si="128"/>
        <v>0</v>
      </c>
      <c r="O4024" s="24"/>
      <c r="P4024" s="24"/>
    </row>
    <row r="4025" spans="1:16" ht="15.75">
      <c r="A4025"/>
      <c r="B4025"/>
      <c r="C4025"/>
      <c r="F4025"/>
      <c r="M4025"/>
      <c r="N4025" s="24">
        <f t="shared" si="128"/>
        <v>0</v>
      </c>
      <c r="O4025" s="24"/>
      <c r="P4025" s="24"/>
    </row>
    <row r="4026" spans="1:16" ht="15.75">
      <c r="A4026"/>
      <c r="B4026"/>
      <c r="C4026"/>
      <c r="F4026"/>
      <c r="M4026"/>
      <c r="N4026" s="24">
        <f t="shared" si="128"/>
        <v>0</v>
      </c>
      <c r="O4026" s="24"/>
      <c r="P4026" s="24"/>
    </row>
    <row r="4027" spans="1:16" ht="15.75">
      <c r="A4027"/>
      <c r="B4027"/>
      <c r="C4027"/>
      <c r="F4027"/>
      <c r="M4027"/>
      <c r="N4027" s="24">
        <f t="shared" si="128"/>
        <v>0</v>
      </c>
      <c r="O4027" s="24"/>
      <c r="P4027" s="24"/>
    </row>
    <row r="4028" spans="1:16" ht="15.75">
      <c r="A4028"/>
      <c r="B4028"/>
      <c r="C4028"/>
      <c r="F4028"/>
      <c r="M4028"/>
      <c r="N4028" s="24">
        <f t="shared" si="128"/>
        <v>0</v>
      </c>
      <c r="O4028" s="24"/>
      <c r="P4028" s="24"/>
    </row>
    <row r="4029" spans="1:16" ht="15.75">
      <c r="A4029"/>
      <c r="B4029"/>
      <c r="C4029"/>
      <c r="F4029"/>
      <c r="M4029"/>
      <c r="N4029" s="24">
        <f t="shared" si="128"/>
        <v>0</v>
      </c>
      <c r="O4029" s="24"/>
      <c r="P4029" s="24"/>
    </row>
    <row r="4030" spans="1:16" ht="15.75">
      <c r="A4030"/>
      <c r="B4030"/>
      <c r="C4030"/>
      <c r="F4030"/>
      <c r="M4030"/>
      <c r="N4030" s="24">
        <f t="shared" si="128"/>
        <v>0</v>
      </c>
      <c r="O4030" s="24"/>
      <c r="P4030" s="24"/>
    </row>
    <row r="4031" spans="1:16" ht="15.75">
      <c r="A4031"/>
      <c r="B4031"/>
      <c r="C4031"/>
      <c r="F4031"/>
      <c r="M4031"/>
      <c r="N4031" s="24">
        <f t="shared" si="128"/>
        <v>0</v>
      </c>
      <c r="O4031" s="24"/>
      <c r="P4031" s="24"/>
    </row>
    <row r="4032" spans="1:16" ht="15.75">
      <c r="A4032"/>
      <c r="B4032"/>
      <c r="C4032"/>
      <c r="F4032"/>
      <c r="M4032"/>
      <c r="N4032" s="24">
        <f t="shared" si="128"/>
        <v>0</v>
      </c>
      <c r="O4032" s="24"/>
      <c r="P4032" s="24"/>
    </row>
    <row r="4033" spans="1:16" ht="15.75">
      <c r="A4033"/>
      <c r="B4033"/>
      <c r="C4033"/>
      <c r="F4033"/>
      <c r="M4033"/>
      <c r="N4033" s="24">
        <f t="shared" si="128"/>
        <v>0</v>
      </c>
      <c r="O4033" s="24"/>
      <c r="P4033" s="24"/>
    </row>
    <row r="4034" spans="1:16" ht="15.75">
      <c r="A4034"/>
      <c r="B4034"/>
      <c r="C4034"/>
      <c r="F4034"/>
      <c r="M4034"/>
      <c r="N4034" s="24">
        <f t="shared" si="128"/>
        <v>0</v>
      </c>
      <c r="O4034" s="24"/>
      <c r="P4034" s="24"/>
    </row>
    <row r="4035" spans="1:16" ht="15.75">
      <c r="A4035"/>
      <c r="B4035"/>
      <c r="C4035"/>
      <c r="F4035"/>
      <c r="M4035"/>
      <c r="N4035" s="24">
        <f t="shared" si="128"/>
        <v>0</v>
      </c>
      <c r="O4035" s="24"/>
      <c r="P4035" s="24"/>
    </row>
    <row r="4036" spans="1:16" ht="15.75">
      <c r="A4036"/>
      <c r="B4036"/>
      <c r="C4036"/>
      <c r="F4036"/>
      <c r="M4036"/>
      <c r="N4036" s="24">
        <f t="shared" si="128"/>
        <v>0</v>
      </c>
      <c r="O4036" s="24"/>
      <c r="P4036" s="24"/>
    </row>
    <row r="4037" spans="1:16" ht="15.75">
      <c r="A4037"/>
      <c r="B4037"/>
      <c r="C4037"/>
      <c r="F4037"/>
      <c r="M4037"/>
      <c r="N4037" s="24">
        <f aca="true" t="shared" si="129" ref="N4037:N4100">C4037+F4037</f>
        <v>0</v>
      </c>
      <c r="O4037" s="24"/>
      <c r="P4037" s="24"/>
    </row>
    <row r="4038" spans="1:16" ht="15.75">
      <c r="A4038"/>
      <c r="B4038"/>
      <c r="C4038"/>
      <c r="F4038"/>
      <c r="M4038"/>
      <c r="N4038" s="24">
        <f t="shared" si="129"/>
        <v>0</v>
      </c>
      <c r="O4038" s="24"/>
      <c r="P4038" s="24"/>
    </row>
    <row r="4039" spans="1:16" ht="15.75">
      <c r="A4039"/>
      <c r="B4039"/>
      <c r="C4039"/>
      <c r="F4039"/>
      <c r="M4039"/>
      <c r="N4039" s="24">
        <f t="shared" si="129"/>
        <v>0</v>
      </c>
      <c r="O4039" s="24"/>
      <c r="P4039" s="24"/>
    </row>
    <row r="4040" spans="1:16" ht="15.75">
      <c r="A4040"/>
      <c r="B4040"/>
      <c r="C4040"/>
      <c r="F4040"/>
      <c r="M4040"/>
      <c r="N4040" s="24">
        <f t="shared" si="129"/>
        <v>0</v>
      </c>
      <c r="O4040" s="24"/>
      <c r="P4040" s="24"/>
    </row>
    <row r="4041" spans="1:16" ht="15.75">
      <c r="A4041"/>
      <c r="B4041"/>
      <c r="C4041"/>
      <c r="F4041"/>
      <c r="M4041"/>
      <c r="N4041" s="24">
        <f t="shared" si="129"/>
        <v>0</v>
      </c>
      <c r="O4041" s="24"/>
      <c r="P4041" s="24"/>
    </row>
    <row r="4042" spans="1:16" ht="15.75">
      <c r="A4042"/>
      <c r="B4042"/>
      <c r="C4042"/>
      <c r="F4042"/>
      <c r="M4042"/>
      <c r="N4042" s="24">
        <f t="shared" si="129"/>
        <v>0</v>
      </c>
      <c r="O4042" s="24"/>
      <c r="P4042" s="24"/>
    </row>
    <row r="4043" spans="1:16" ht="15.75">
      <c r="A4043"/>
      <c r="B4043"/>
      <c r="C4043"/>
      <c r="F4043"/>
      <c r="M4043"/>
      <c r="N4043" s="24">
        <f t="shared" si="129"/>
        <v>0</v>
      </c>
      <c r="O4043" s="24"/>
      <c r="P4043" s="24"/>
    </row>
    <row r="4044" spans="1:16" ht="15.75">
      <c r="A4044"/>
      <c r="B4044"/>
      <c r="C4044"/>
      <c r="F4044"/>
      <c r="M4044"/>
      <c r="N4044" s="24">
        <f t="shared" si="129"/>
        <v>0</v>
      </c>
      <c r="O4044" s="24"/>
      <c r="P4044" s="24"/>
    </row>
    <row r="4045" spans="1:16" ht="15.75">
      <c r="A4045"/>
      <c r="B4045"/>
      <c r="C4045"/>
      <c r="F4045"/>
      <c r="M4045"/>
      <c r="N4045" s="24">
        <f t="shared" si="129"/>
        <v>0</v>
      </c>
      <c r="O4045" s="24"/>
      <c r="P4045" s="24"/>
    </row>
    <row r="4046" spans="1:16" ht="15.75">
      <c r="A4046"/>
      <c r="B4046"/>
      <c r="C4046"/>
      <c r="F4046"/>
      <c r="M4046"/>
      <c r="N4046" s="24">
        <f t="shared" si="129"/>
        <v>0</v>
      </c>
      <c r="O4046" s="24"/>
      <c r="P4046" s="24"/>
    </row>
    <row r="4047" spans="1:16" ht="15.75">
      <c r="A4047"/>
      <c r="B4047"/>
      <c r="C4047"/>
      <c r="F4047"/>
      <c r="M4047"/>
      <c r="N4047" s="24">
        <f t="shared" si="129"/>
        <v>0</v>
      </c>
      <c r="O4047" s="24"/>
      <c r="P4047" s="24"/>
    </row>
    <row r="4048" spans="1:16" ht="15.75">
      <c r="A4048"/>
      <c r="B4048"/>
      <c r="C4048"/>
      <c r="F4048"/>
      <c r="M4048"/>
      <c r="N4048" s="24">
        <f t="shared" si="129"/>
        <v>0</v>
      </c>
      <c r="O4048" s="24"/>
      <c r="P4048" s="24"/>
    </row>
    <row r="4049" spans="1:16" ht="15.75">
      <c r="A4049"/>
      <c r="B4049"/>
      <c r="C4049"/>
      <c r="F4049"/>
      <c r="M4049"/>
      <c r="N4049" s="24">
        <f t="shared" si="129"/>
        <v>0</v>
      </c>
      <c r="O4049" s="24"/>
      <c r="P4049" s="24"/>
    </row>
    <row r="4050" spans="1:16" ht="15.75">
      <c r="A4050"/>
      <c r="B4050"/>
      <c r="C4050"/>
      <c r="F4050"/>
      <c r="M4050"/>
      <c r="N4050" s="24">
        <f t="shared" si="129"/>
        <v>0</v>
      </c>
      <c r="O4050" s="24"/>
      <c r="P4050" s="24"/>
    </row>
    <row r="4051" spans="1:16" ht="15.75">
      <c r="A4051"/>
      <c r="B4051"/>
      <c r="C4051"/>
      <c r="F4051"/>
      <c r="M4051"/>
      <c r="N4051" s="24">
        <f t="shared" si="129"/>
        <v>0</v>
      </c>
      <c r="O4051" s="24"/>
      <c r="P4051" s="24"/>
    </row>
    <row r="4052" spans="1:16" ht="15.75">
      <c r="A4052"/>
      <c r="B4052"/>
      <c r="C4052"/>
      <c r="F4052"/>
      <c r="M4052"/>
      <c r="N4052" s="24">
        <f t="shared" si="129"/>
        <v>0</v>
      </c>
      <c r="O4052" s="24"/>
      <c r="P4052" s="24"/>
    </row>
    <row r="4053" spans="1:16" ht="15.75">
      <c r="A4053"/>
      <c r="B4053"/>
      <c r="C4053"/>
      <c r="F4053"/>
      <c r="M4053"/>
      <c r="N4053" s="24">
        <f t="shared" si="129"/>
        <v>0</v>
      </c>
      <c r="O4053" s="24"/>
      <c r="P4053" s="24"/>
    </row>
    <row r="4054" spans="1:16" ht="15.75">
      <c r="A4054"/>
      <c r="B4054"/>
      <c r="C4054"/>
      <c r="F4054"/>
      <c r="M4054"/>
      <c r="N4054" s="24">
        <f t="shared" si="129"/>
        <v>0</v>
      </c>
      <c r="O4054" s="24"/>
      <c r="P4054" s="24"/>
    </row>
    <row r="4055" spans="1:16" ht="15.75">
      <c r="A4055"/>
      <c r="B4055"/>
      <c r="C4055"/>
      <c r="F4055"/>
      <c r="M4055"/>
      <c r="N4055" s="24">
        <f t="shared" si="129"/>
        <v>0</v>
      </c>
      <c r="O4055" s="24"/>
      <c r="P4055" s="24"/>
    </row>
    <row r="4056" spans="1:16" ht="15.75">
      <c r="A4056"/>
      <c r="B4056"/>
      <c r="C4056"/>
      <c r="F4056"/>
      <c r="M4056"/>
      <c r="N4056" s="24">
        <f t="shared" si="129"/>
        <v>0</v>
      </c>
      <c r="O4056" s="24"/>
      <c r="P4056" s="24"/>
    </row>
    <row r="4057" spans="1:16" ht="15.75">
      <c r="A4057"/>
      <c r="B4057"/>
      <c r="C4057"/>
      <c r="F4057"/>
      <c r="M4057"/>
      <c r="N4057" s="24">
        <f t="shared" si="129"/>
        <v>0</v>
      </c>
      <c r="O4057" s="24"/>
      <c r="P4057" s="24"/>
    </row>
    <row r="4058" spans="1:16" ht="15.75">
      <c r="A4058"/>
      <c r="B4058"/>
      <c r="C4058"/>
      <c r="F4058"/>
      <c r="M4058"/>
      <c r="N4058" s="24">
        <f t="shared" si="129"/>
        <v>0</v>
      </c>
      <c r="O4058" s="24"/>
      <c r="P4058" s="24"/>
    </row>
    <row r="4059" spans="1:16" ht="15.75">
      <c r="A4059"/>
      <c r="B4059"/>
      <c r="C4059"/>
      <c r="F4059"/>
      <c r="M4059"/>
      <c r="N4059" s="24">
        <f t="shared" si="129"/>
        <v>0</v>
      </c>
      <c r="O4059" s="24"/>
      <c r="P4059" s="24"/>
    </row>
    <row r="4060" spans="1:16" ht="15.75">
      <c r="A4060"/>
      <c r="B4060"/>
      <c r="C4060"/>
      <c r="F4060"/>
      <c r="M4060"/>
      <c r="N4060" s="24">
        <f t="shared" si="129"/>
        <v>0</v>
      </c>
      <c r="O4060" s="24"/>
      <c r="P4060" s="24"/>
    </row>
    <row r="4061" spans="1:16" ht="15.75">
      <c r="A4061"/>
      <c r="B4061"/>
      <c r="C4061"/>
      <c r="F4061"/>
      <c r="M4061"/>
      <c r="N4061" s="24">
        <f t="shared" si="129"/>
        <v>0</v>
      </c>
      <c r="O4061" s="24"/>
      <c r="P4061" s="24"/>
    </row>
    <row r="4062" spans="1:16" ht="15.75">
      <c r="A4062"/>
      <c r="B4062"/>
      <c r="C4062"/>
      <c r="F4062"/>
      <c r="M4062"/>
      <c r="N4062" s="24">
        <f t="shared" si="129"/>
        <v>0</v>
      </c>
      <c r="O4062" s="24"/>
      <c r="P4062" s="24"/>
    </row>
    <row r="4063" spans="1:16" ht="15.75">
      <c r="A4063"/>
      <c r="B4063"/>
      <c r="C4063"/>
      <c r="F4063"/>
      <c r="M4063"/>
      <c r="N4063" s="24">
        <f t="shared" si="129"/>
        <v>0</v>
      </c>
      <c r="O4063" s="24"/>
      <c r="P4063" s="24"/>
    </row>
    <row r="4064" spans="1:16" ht="15.75">
      <c r="A4064"/>
      <c r="B4064"/>
      <c r="C4064"/>
      <c r="F4064"/>
      <c r="M4064"/>
      <c r="N4064" s="24">
        <f t="shared" si="129"/>
        <v>0</v>
      </c>
      <c r="O4064" s="24"/>
      <c r="P4064" s="24"/>
    </row>
    <row r="4065" spans="1:16" ht="15.75">
      <c r="A4065"/>
      <c r="B4065"/>
      <c r="C4065"/>
      <c r="F4065"/>
      <c r="M4065"/>
      <c r="N4065" s="24">
        <f t="shared" si="129"/>
        <v>0</v>
      </c>
      <c r="O4065" s="24"/>
      <c r="P4065" s="24"/>
    </row>
    <row r="4066" spans="1:16" ht="15.75">
      <c r="A4066"/>
      <c r="B4066"/>
      <c r="C4066"/>
      <c r="F4066"/>
      <c r="M4066"/>
      <c r="N4066" s="24">
        <f t="shared" si="129"/>
        <v>0</v>
      </c>
      <c r="O4066" s="24"/>
      <c r="P4066" s="24"/>
    </row>
    <row r="4067" spans="1:16" ht="15.75">
      <c r="A4067"/>
      <c r="B4067"/>
      <c r="C4067"/>
      <c r="F4067"/>
      <c r="M4067"/>
      <c r="N4067" s="24">
        <f t="shared" si="129"/>
        <v>0</v>
      </c>
      <c r="O4067" s="24"/>
      <c r="P4067" s="24"/>
    </row>
    <row r="4068" spans="1:16" ht="15.75">
      <c r="A4068"/>
      <c r="B4068"/>
      <c r="C4068"/>
      <c r="F4068"/>
      <c r="M4068"/>
      <c r="N4068" s="24">
        <f t="shared" si="129"/>
        <v>0</v>
      </c>
      <c r="O4068" s="24"/>
      <c r="P4068" s="24"/>
    </row>
    <row r="4069" spans="1:16" ht="15.75">
      <c r="A4069"/>
      <c r="B4069"/>
      <c r="C4069"/>
      <c r="F4069"/>
      <c r="M4069"/>
      <c r="N4069" s="24">
        <f t="shared" si="129"/>
        <v>0</v>
      </c>
      <c r="O4069" s="24"/>
      <c r="P4069" s="24"/>
    </row>
    <row r="4070" spans="1:16" ht="15.75">
      <c r="A4070"/>
      <c r="B4070"/>
      <c r="C4070"/>
      <c r="F4070"/>
      <c r="M4070"/>
      <c r="N4070" s="24">
        <f t="shared" si="129"/>
        <v>0</v>
      </c>
      <c r="O4070" s="24"/>
      <c r="P4070" s="24"/>
    </row>
    <row r="4071" spans="1:16" ht="15.75">
      <c r="A4071"/>
      <c r="B4071"/>
      <c r="C4071"/>
      <c r="F4071"/>
      <c r="M4071"/>
      <c r="N4071" s="24">
        <f t="shared" si="129"/>
        <v>0</v>
      </c>
      <c r="O4071" s="24"/>
      <c r="P4071" s="24"/>
    </row>
    <row r="4072" spans="1:16" ht="15.75">
      <c r="A4072"/>
      <c r="B4072"/>
      <c r="C4072"/>
      <c r="F4072"/>
      <c r="M4072"/>
      <c r="N4072" s="24">
        <f t="shared" si="129"/>
        <v>0</v>
      </c>
      <c r="O4072" s="24"/>
      <c r="P4072" s="24"/>
    </row>
    <row r="4073" spans="1:16" ht="15.75">
      <c r="A4073"/>
      <c r="B4073"/>
      <c r="C4073"/>
      <c r="F4073"/>
      <c r="M4073"/>
      <c r="N4073" s="24">
        <f t="shared" si="129"/>
        <v>0</v>
      </c>
      <c r="O4073" s="24"/>
      <c r="P4073" s="24"/>
    </row>
    <row r="4074" spans="1:16" ht="15.75">
      <c r="A4074"/>
      <c r="B4074"/>
      <c r="C4074"/>
      <c r="F4074"/>
      <c r="M4074"/>
      <c r="N4074" s="24">
        <f t="shared" si="129"/>
        <v>0</v>
      </c>
      <c r="O4074" s="24"/>
      <c r="P4074" s="24"/>
    </row>
    <row r="4075" spans="1:16" ht="15.75">
      <c r="A4075"/>
      <c r="B4075"/>
      <c r="C4075"/>
      <c r="F4075"/>
      <c r="M4075"/>
      <c r="N4075" s="24">
        <f t="shared" si="129"/>
        <v>0</v>
      </c>
      <c r="O4075" s="24"/>
      <c r="P4075" s="24"/>
    </row>
    <row r="4076" spans="1:16" ht="15.75">
      <c r="A4076"/>
      <c r="B4076"/>
      <c r="C4076"/>
      <c r="F4076"/>
      <c r="M4076"/>
      <c r="N4076" s="24">
        <f t="shared" si="129"/>
        <v>0</v>
      </c>
      <c r="O4076" s="24"/>
      <c r="P4076" s="24"/>
    </row>
    <row r="4077" spans="1:16" ht="15.75">
      <c r="A4077"/>
      <c r="B4077"/>
      <c r="C4077"/>
      <c r="F4077"/>
      <c r="M4077"/>
      <c r="N4077" s="24">
        <f t="shared" si="129"/>
        <v>0</v>
      </c>
      <c r="O4077" s="24"/>
      <c r="P4077" s="24"/>
    </row>
    <row r="4078" spans="1:16" ht="15.75">
      <c r="A4078"/>
      <c r="B4078"/>
      <c r="C4078"/>
      <c r="F4078"/>
      <c r="M4078"/>
      <c r="N4078" s="24">
        <f t="shared" si="129"/>
        <v>0</v>
      </c>
      <c r="O4078" s="24"/>
      <c r="P4078" s="24"/>
    </row>
    <row r="4079" spans="1:16" ht="15.75">
      <c r="A4079"/>
      <c r="B4079"/>
      <c r="C4079"/>
      <c r="F4079"/>
      <c r="M4079"/>
      <c r="N4079" s="24">
        <f t="shared" si="129"/>
        <v>0</v>
      </c>
      <c r="O4079" s="24"/>
      <c r="P4079" s="24"/>
    </row>
    <row r="4080" spans="1:16" ht="15.75">
      <c r="A4080"/>
      <c r="B4080"/>
      <c r="C4080"/>
      <c r="F4080"/>
      <c r="M4080"/>
      <c r="N4080" s="24">
        <f t="shared" si="129"/>
        <v>0</v>
      </c>
      <c r="O4080" s="24"/>
      <c r="P4080" s="24"/>
    </row>
    <row r="4081" spans="1:16" ht="15.75">
      <c r="A4081"/>
      <c r="B4081"/>
      <c r="C4081"/>
      <c r="F4081"/>
      <c r="M4081"/>
      <c r="N4081" s="24">
        <f t="shared" si="129"/>
        <v>0</v>
      </c>
      <c r="O4081" s="24"/>
      <c r="P4081" s="24"/>
    </row>
    <row r="4082" spans="1:16" ht="15.75">
      <c r="A4082"/>
      <c r="B4082"/>
      <c r="C4082"/>
      <c r="F4082"/>
      <c r="M4082"/>
      <c r="N4082" s="24">
        <f t="shared" si="129"/>
        <v>0</v>
      </c>
      <c r="O4082" s="24"/>
      <c r="P4082" s="24"/>
    </row>
    <row r="4083" spans="1:16" ht="15.75">
      <c r="A4083"/>
      <c r="B4083"/>
      <c r="C4083"/>
      <c r="F4083"/>
      <c r="M4083"/>
      <c r="N4083" s="24">
        <f t="shared" si="129"/>
        <v>0</v>
      </c>
      <c r="O4083" s="24"/>
      <c r="P4083" s="24"/>
    </row>
    <row r="4084" spans="1:16" ht="15.75">
      <c r="A4084"/>
      <c r="B4084"/>
      <c r="C4084"/>
      <c r="F4084"/>
      <c r="M4084"/>
      <c r="N4084" s="24">
        <f t="shared" si="129"/>
        <v>0</v>
      </c>
      <c r="O4084" s="24"/>
      <c r="P4084" s="24"/>
    </row>
    <row r="4085" spans="1:16" ht="15.75">
      <c r="A4085"/>
      <c r="B4085"/>
      <c r="C4085"/>
      <c r="F4085"/>
      <c r="M4085"/>
      <c r="N4085" s="24">
        <f t="shared" si="129"/>
        <v>0</v>
      </c>
      <c r="O4085" s="24"/>
      <c r="P4085" s="24"/>
    </row>
    <row r="4086" spans="1:16" ht="15.75">
      <c r="A4086"/>
      <c r="B4086"/>
      <c r="C4086"/>
      <c r="F4086"/>
      <c r="M4086"/>
      <c r="N4086" s="24">
        <f t="shared" si="129"/>
        <v>0</v>
      </c>
      <c r="O4086" s="24"/>
      <c r="P4086" s="24"/>
    </row>
    <row r="4087" spans="1:16" ht="15.75">
      <c r="A4087"/>
      <c r="B4087"/>
      <c r="C4087"/>
      <c r="F4087"/>
      <c r="M4087"/>
      <c r="N4087" s="24">
        <f t="shared" si="129"/>
        <v>0</v>
      </c>
      <c r="O4087" s="24"/>
      <c r="P4087" s="24"/>
    </row>
    <row r="4088" spans="1:16" ht="15.75">
      <c r="A4088"/>
      <c r="B4088"/>
      <c r="C4088"/>
      <c r="F4088"/>
      <c r="M4088"/>
      <c r="N4088" s="24">
        <f t="shared" si="129"/>
        <v>0</v>
      </c>
      <c r="O4088" s="24"/>
      <c r="P4088" s="24"/>
    </row>
    <row r="4089" spans="1:16" ht="15.75">
      <c r="A4089"/>
      <c r="B4089"/>
      <c r="C4089"/>
      <c r="F4089"/>
      <c r="M4089"/>
      <c r="N4089" s="24">
        <f t="shared" si="129"/>
        <v>0</v>
      </c>
      <c r="O4089" s="24"/>
      <c r="P4089" s="24"/>
    </row>
    <row r="4090" spans="1:16" ht="15.75">
      <c r="A4090"/>
      <c r="B4090"/>
      <c r="C4090"/>
      <c r="F4090"/>
      <c r="M4090"/>
      <c r="N4090" s="24">
        <f t="shared" si="129"/>
        <v>0</v>
      </c>
      <c r="O4090" s="24"/>
      <c r="P4090" s="24"/>
    </row>
    <row r="4091" spans="1:16" ht="15.75">
      <c r="A4091"/>
      <c r="B4091"/>
      <c r="C4091"/>
      <c r="F4091"/>
      <c r="M4091"/>
      <c r="N4091" s="24">
        <f t="shared" si="129"/>
        <v>0</v>
      </c>
      <c r="O4091" s="24"/>
      <c r="P4091" s="24"/>
    </row>
    <row r="4092" spans="1:16" ht="15.75">
      <c r="A4092"/>
      <c r="B4092"/>
      <c r="C4092"/>
      <c r="F4092"/>
      <c r="M4092"/>
      <c r="N4092" s="24">
        <f t="shared" si="129"/>
        <v>0</v>
      </c>
      <c r="O4092" s="24"/>
      <c r="P4092" s="24"/>
    </row>
    <row r="4093" spans="1:16" ht="15.75">
      <c r="A4093"/>
      <c r="B4093"/>
      <c r="C4093"/>
      <c r="F4093"/>
      <c r="M4093"/>
      <c r="N4093" s="24">
        <f t="shared" si="129"/>
        <v>0</v>
      </c>
      <c r="O4093" s="24"/>
      <c r="P4093" s="24"/>
    </row>
    <row r="4094" spans="1:16" ht="15.75">
      <c r="A4094"/>
      <c r="B4094"/>
      <c r="C4094"/>
      <c r="F4094"/>
      <c r="M4094"/>
      <c r="N4094" s="24">
        <f t="shared" si="129"/>
        <v>0</v>
      </c>
      <c r="O4094" s="24"/>
      <c r="P4094" s="24"/>
    </row>
    <row r="4095" spans="1:16" ht="15.75">
      <c r="A4095"/>
      <c r="B4095"/>
      <c r="C4095"/>
      <c r="F4095"/>
      <c r="M4095"/>
      <c r="N4095" s="24">
        <f t="shared" si="129"/>
        <v>0</v>
      </c>
      <c r="O4095" s="24"/>
      <c r="P4095" s="24"/>
    </row>
    <row r="4096" spans="1:16" ht="15.75">
      <c r="A4096"/>
      <c r="B4096"/>
      <c r="C4096"/>
      <c r="F4096"/>
      <c r="M4096"/>
      <c r="N4096" s="24">
        <f t="shared" si="129"/>
        <v>0</v>
      </c>
      <c r="O4096" s="24"/>
      <c r="P4096" s="24"/>
    </row>
    <row r="4097" spans="1:16" ht="15.75">
      <c r="A4097"/>
      <c r="B4097"/>
      <c r="C4097"/>
      <c r="F4097"/>
      <c r="M4097"/>
      <c r="N4097" s="24">
        <f t="shared" si="129"/>
        <v>0</v>
      </c>
      <c r="O4097" s="24"/>
      <c r="P4097" s="24"/>
    </row>
    <row r="4098" spans="1:16" ht="15.75">
      <c r="A4098"/>
      <c r="B4098"/>
      <c r="C4098"/>
      <c r="F4098"/>
      <c r="M4098"/>
      <c r="N4098" s="24">
        <f t="shared" si="129"/>
        <v>0</v>
      </c>
      <c r="O4098" s="24"/>
      <c r="P4098" s="24"/>
    </row>
    <row r="4099" spans="1:16" ht="15.75">
      <c r="A4099"/>
      <c r="B4099"/>
      <c r="C4099"/>
      <c r="F4099"/>
      <c r="M4099"/>
      <c r="N4099" s="24">
        <f t="shared" si="129"/>
        <v>0</v>
      </c>
      <c r="O4099" s="24"/>
      <c r="P4099" s="24"/>
    </row>
    <row r="4100" spans="1:16" ht="15.75">
      <c r="A4100"/>
      <c r="B4100"/>
      <c r="C4100"/>
      <c r="F4100"/>
      <c r="M4100"/>
      <c r="N4100" s="24">
        <f t="shared" si="129"/>
        <v>0</v>
      </c>
      <c r="O4100" s="24"/>
      <c r="P4100" s="24"/>
    </row>
    <row r="4101" spans="1:16" ht="15.75">
      <c r="A4101"/>
      <c r="B4101"/>
      <c r="C4101"/>
      <c r="F4101"/>
      <c r="M4101"/>
      <c r="N4101" s="24">
        <f aca="true" t="shared" si="130" ref="N4101:N4164">C4101+F4101</f>
        <v>0</v>
      </c>
      <c r="O4101" s="24"/>
      <c r="P4101" s="24"/>
    </row>
    <row r="4102" spans="1:16" ht="15.75">
      <c r="A4102"/>
      <c r="B4102"/>
      <c r="C4102"/>
      <c r="F4102"/>
      <c r="M4102"/>
      <c r="N4102" s="24">
        <f t="shared" si="130"/>
        <v>0</v>
      </c>
      <c r="O4102" s="24"/>
      <c r="P4102" s="24"/>
    </row>
    <row r="4103" spans="1:16" ht="15.75">
      <c r="A4103"/>
      <c r="B4103"/>
      <c r="C4103"/>
      <c r="F4103"/>
      <c r="M4103"/>
      <c r="N4103" s="24">
        <f t="shared" si="130"/>
        <v>0</v>
      </c>
      <c r="O4103" s="24"/>
      <c r="P4103" s="24"/>
    </row>
    <row r="4104" spans="1:16" ht="15.75">
      <c r="A4104"/>
      <c r="B4104"/>
      <c r="C4104"/>
      <c r="F4104"/>
      <c r="M4104"/>
      <c r="N4104" s="24">
        <f t="shared" si="130"/>
        <v>0</v>
      </c>
      <c r="O4104" s="24"/>
      <c r="P4104" s="24"/>
    </row>
    <row r="4105" spans="1:16" ht="15.75">
      <c r="A4105"/>
      <c r="B4105"/>
      <c r="C4105"/>
      <c r="F4105"/>
      <c r="M4105"/>
      <c r="N4105" s="24">
        <f t="shared" si="130"/>
        <v>0</v>
      </c>
      <c r="O4105" s="24"/>
      <c r="P4105" s="24"/>
    </row>
    <row r="4106" spans="1:16" ht="15.75">
      <c r="A4106"/>
      <c r="B4106"/>
      <c r="C4106"/>
      <c r="F4106"/>
      <c r="M4106"/>
      <c r="N4106" s="24">
        <f t="shared" si="130"/>
        <v>0</v>
      </c>
      <c r="O4106" s="24"/>
      <c r="P4106" s="24"/>
    </row>
    <row r="4107" spans="1:16" ht="15.75">
      <c r="A4107"/>
      <c r="B4107"/>
      <c r="C4107"/>
      <c r="F4107"/>
      <c r="M4107"/>
      <c r="N4107" s="24">
        <f t="shared" si="130"/>
        <v>0</v>
      </c>
      <c r="O4107" s="24"/>
      <c r="P4107" s="24"/>
    </row>
    <row r="4108" spans="1:16" ht="15.75">
      <c r="A4108"/>
      <c r="B4108"/>
      <c r="C4108"/>
      <c r="F4108"/>
      <c r="M4108"/>
      <c r="N4108" s="24">
        <f t="shared" si="130"/>
        <v>0</v>
      </c>
      <c r="O4108" s="24"/>
      <c r="P4108" s="24"/>
    </row>
    <row r="4109" spans="1:16" ht="15.75">
      <c r="A4109"/>
      <c r="B4109"/>
      <c r="C4109"/>
      <c r="F4109"/>
      <c r="M4109"/>
      <c r="N4109" s="24">
        <f t="shared" si="130"/>
        <v>0</v>
      </c>
      <c r="O4109" s="24"/>
      <c r="P4109" s="24"/>
    </row>
    <row r="4110" spans="1:16" ht="15.75">
      <c r="A4110"/>
      <c r="B4110"/>
      <c r="C4110"/>
      <c r="F4110"/>
      <c r="M4110"/>
      <c r="N4110" s="24">
        <f t="shared" si="130"/>
        <v>0</v>
      </c>
      <c r="O4110" s="24"/>
      <c r="P4110" s="24"/>
    </row>
    <row r="4111" spans="1:16" ht="15.75">
      <c r="A4111"/>
      <c r="B4111"/>
      <c r="C4111"/>
      <c r="F4111"/>
      <c r="M4111"/>
      <c r="N4111" s="24">
        <f t="shared" si="130"/>
        <v>0</v>
      </c>
      <c r="O4111" s="24"/>
      <c r="P4111" s="24"/>
    </row>
    <row r="4112" spans="1:16" ht="15.75">
      <c r="A4112"/>
      <c r="B4112"/>
      <c r="C4112"/>
      <c r="F4112"/>
      <c r="M4112"/>
      <c r="N4112" s="24">
        <f t="shared" si="130"/>
        <v>0</v>
      </c>
      <c r="O4112" s="24"/>
      <c r="P4112" s="24"/>
    </row>
    <row r="4113" spans="1:16" ht="15.75">
      <c r="A4113"/>
      <c r="B4113"/>
      <c r="C4113"/>
      <c r="F4113"/>
      <c r="M4113"/>
      <c r="N4113" s="24">
        <f t="shared" si="130"/>
        <v>0</v>
      </c>
      <c r="O4113" s="24"/>
      <c r="P4113" s="24"/>
    </row>
    <row r="4114" spans="1:16" ht="15.75">
      <c r="A4114"/>
      <c r="B4114"/>
      <c r="C4114"/>
      <c r="F4114"/>
      <c r="M4114"/>
      <c r="N4114" s="24">
        <f t="shared" si="130"/>
        <v>0</v>
      </c>
      <c r="O4114" s="24"/>
      <c r="P4114" s="24"/>
    </row>
    <row r="4115" spans="1:16" ht="15.75">
      <c r="A4115"/>
      <c r="B4115"/>
      <c r="C4115"/>
      <c r="F4115"/>
      <c r="M4115"/>
      <c r="N4115" s="24">
        <f t="shared" si="130"/>
        <v>0</v>
      </c>
      <c r="O4115" s="24"/>
      <c r="P4115" s="24"/>
    </row>
    <row r="4116" spans="1:16" ht="15.75">
      <c r="A4116"/>
      <c r="B4116"/>
      <c r="C4116"/>
      <c r="F4116"/>
      <c r="M4116"/>
      <c r="N4116" s="24">
        <f t="shared" si="130"/>
        <v>0</v>
      </c>
      <c r="O4116" s="24"/>
      <c r="P4116" s="24"/>
    </row>
    <row r="4117" spans="1:16" ht="15.75">
      <c r="A4117"/>
      <c r="B4117"/>
      <c r="C4117"/>
      <c r="F4117"/>
      <c r="M4117"/>
      <c r="N4117" s="24">
        <f t="shared" si="130"/>
        <v>0</v>
      </c>
      <c r="O4117" s="24"/>
      <c r="P4117" s="24"/>
    </row>
    <row r="4118" spans="1:16" ht="15.75">
      <c r="A4118"/>
      <c r="B4118"/>
      <c r="C4118"/>
      <c r="F4118"/>
      <c r="M4118"/>
      <c r="N4118" s="24">
        <f t="shared" si="130"/>
        <v>0</v>
      </c>
      <c r="O4118" s="24"/>
      <c r="P4118" s="24"/>
    </row>
    <row r="4119" spans="1:16" ht="15.75">
      <c r="A4119"/>
      <c r="B4119"/>
      <c r="C4119"/>
      <c r="F4119"/>
      <c r="M4119"/>
      <c r="N4119" s="24">
        <f t="shared" si="130"/>
        <v>0</v>
      </c>
      <c r="O4119" s="24"/>
      <c r="P4119" s="24"/>
    </row>
    <row r="4120" spans="1:16" ht="15.75">
      <c r="A4120"/>
      <c r="B4120"/>
      <c r="C4120"/>
      <c r="F4120"/>
      <c r="M4120"/>
      <c r="N4120" s="24">
        <f t="shared" si="130"/>
        <v>0</v>
      </c>
      <c r="O4120" s="24"/>
      <c r="P4120" s="24"/>
    </row>
    <row r="4121" spans="1:16" ht="15.75">
      <c r="A4121"/>
      <c r="B4121"/>
      <c r="C4121"/>
      <c r="F4121"/>
      <c r="M4121"/>
      <c r="N4121" s="24">
        <f t="shared" si="130"/>
        <v>0</v>
      </c>
      <c r="O4121" s="24"/>
      <c r="P4121" s="24"/>
    </row>
    <row r="4122" spans="1:16" ht="15.75">
      <c r="A4122"/>
      <c r="B4122"/>
      <c r="C4122"/>
      <c r="F4122"/>
      <c r="M4122"/>
      <c r="N4122" s="24">
        <f t="shared" si="130"/>
        <v>0</v>
      </c>
      <c r="O4122" s="24"/>
      <c r="P4122" s="24"/>
    </row>
    <row r="4123" spans="1:16" ht="15.75">
      <c r="A4123"/>
      <c r="B4123"/>
      <c r="C4123"/>
      <c r="F4123"/>
      <c r="M4123"/>
      <c r="N4123" s="24">
        <f t="shared" si="130"/>
        <v>0</v>
      </c>
      <c r="O4123" s="24"/>
      <c r="P4123" s="24"/>
    </row>
    <row r="4124" spans="1:16" ht="15.75">
      <c r="A4124"/>
      <c r="B4124"/>
      <c r="C4124"/>
      <c r="F4124"/>
      <c r="M4124"/>
      <c r="N4124" s="24">
        <f t="shared" si="130"/>
        <v>0</v>
      </c>
      <c r="O4124" s="24"/>
      <c r="P4124" s="24"/>
    </row>
    <row r="4125" spans="1:16" ht="15.75">
      <c r="A4125"/>
      <c r="B4125"/>
      <c r="C4125"/>
      <c r="F4125"/>
      <c r="M4125"/>
      <c r="N4125" s="24">
        <f t="shared" si="130"/>
        <v>0</v>
      </c>
      <c r="O4125" s="24"/>
      <c r="P4125" s="24"/>
    </row>
    <row r="4126" spans="1:16" ht="15.75">
      <c r="A4126"/>
      <c r="B4126"/>
      <c r="C4126"/>
      <c r="F4126"/>
      <c r="M4126"/>
      <c r="N4126" s="24">
        <f t="shared" si="130"/>
        <v>0</v>
      </c>
      <c r="O4126" s="24"/>
      <c r="P4126" s="24"/>
    </row>
    <row r="4127" spans="1:16" ht="15.75">
      <c r="A4127"/>
      <c r="B4127"/>
      <c r="C4127"/>
      <c r="F4127"/>
      <c r="M4127"/>
      <c r="N4127" s="24">
        <f t="shared" si="130"/>
        <v>0</v>
      </c>
      <c r="O4127" s="24"/>
      <c r="P4127" s="24"/>
    </row>
    <row r="4128" spans="1:16" ht="15.75">
      <c r="A4128"/>
      <c r="B4128"/>
      <c r="C4128"/>
      <c r="F4128"/>
      <c r="M4128"/>
      <c r="N4128" s="24">
        <f t="shared" si="130"/>
        <v>0</v>
      </c>
      <c r="O4128" s="24"/>
      <c r="P4128" s="24"/>
    </row>
    <row r="4129" spans="1:16" ht="15.75">
      <c r="A4129"/>
      <c r="B4129"/>
      <c r="C4129"/>
      <c r="F4129"/>
      <c r="M4129"/>
      <c r="N4129" s="24">
        <f t="shared" si="130"/>
        <v>0</v>
      </c>
      <c r="O4129" s="24"/>
      <c r="P4129" s="24"/>
    </row>
    <row r="4130" spans="1:16" ht="15.75">
      <c r="A4130"/>
      <c r="B4130"/>
      <c r="C4130"/>
      <c r="F4130"/>
      <c r="M4130"/>
      <c r="N4130" s="24">
        <f t="shared" si="130"/>
        <v>0</v>
      </c>
      <c r="O4130" s="24"/>
      <c r="P4130" s="24"/>
    </row>
    <row r="4131" spans="1:16" ht="15.75">
      <c r="A4131"/>
      <c r="B4131"/>
      <c r="C4131"/>
      <c r="F4131"/>
      <c r="M4131"/>
      <c r="N4131" s="24">
        <f t="shared" si="130"/>
        <v>0</v>
      </c>
      <c r="O4131" s="24"/>
      <c r="P4131" s="24"/>
    </row>
    <row r="4132" spans="1:16" ht="15.75">
      <c r="A4132"/>
      <c r="B4132"/>
      <c r="C4132"/>
      <c r="F4132"/>
      <c r="M4132"/>
      <c r="N4132" s="24">
        <f t="shared" si="130"/>
        <v>0</v>
      </c>
      <c r="O4132" s="24"/>
      <c r="P4132" s="24"/>
    </row>
    <row r="4133" spans="1:16" ht="15.75">
      <c r="A4133"/>
      <c r="B4133"/>
      <c r="C4133"/>
      <c r="F4133"/>
      <c r="M4133"/>
      <c r="N4133" s="24">
        <f t="shared" si="130"/>
        <v>0</v>
      </c>
      <c r="O4133" s="24"/>
      <c r="P4133" s="24"/>
    </row>
    <row r="4134" spans="1:16" ht="15.75">
      <c r="A4134"/>
      <c r="B4134"/>
      <c r="C4134"/>
      <c r="F4134"/>
      <c r="M4134"/>
      <c r="N4134" s="24">
        <f t="shared" si="130"/>
        <v>0</v>
      </c>
      <c r="O4134" s="24"/>
      <c r="P4134" s="24"/>
    </row>
    <row r="4135" spans="1:16" ht="15.75">
      <c r="A4135"/>
      <c r="B4135"/>
      <c r="C4135"/>
      <c r="F4135"/>
      <c r="M4135"/>
      <c r="N4135" s="24">
        <f t="shared" si="130"/>
        <v>0</v>
      </c>
      <c r="O4135" s="24"/>
      <c r="P4135" s="24"/>
    </row>
    <row r="4136" spans="1:16" ht="15.75">
      <c r="A4136"/>
      <c r="B4136"/>
      <c r="C4136"/>
      <c r="F4136"/>
      <c r="M4136"/>
      <c r="N4136" s="24">
        <f t="shared" si="130"/>
        <v>0</v>
      </c>
      <c r="O4136" s="24"/>
      <c r="P4136" s="24"/>
    </row>
    <row r="4137" spans="1:16" ht="15.75">
      <c r="A4137"/>
      <c r="B4137"/>
      <c r="C4137"/>
      <c r="F4137"/>
      <c r="M4137"/>
      <c r="N4137" s="24">
        <f t="shared" si="130"/>
        <v>0</v>
      </c>
      <c r="O4137" s="24"/>
      <c r="P4137" s="24"/>
    </row>
    <row r="4138" spans="1:16" ht="15.75">
      <c r="A4138"/>
      <c r="B4138"/>
      <c r="C4138"/>
      <c r="F4138"/>
      <c r="M4138"/>
      <c r="N4138" s="24">
        <f t="shared" si="130"/>
        <v>0</v>
      </c>
      <c r="O4138" s="24"/>
      <c r="P4138" s="24"/>
    </row>
    <row r="4139" spans="1:16" ht="15.75">
      <c r="A4139"/>
      <c r="B4139"/>
      <c r="C4139"/>
      <c r="F4139"/>
      <c r="M4139"/>
      <c r="N4139" s="24">
        <f t="shared" si="130"/>
        <v>0</v>
      </c>
      <c r="O4139" s="24"/>
      <c r="P4139" s="24"/>
    </row>
    <row r="4140" spans="1:16" ht="15.75">
      <c r="A4140"/>
      <c r="B4140"/>
      <c r="C4140"/>
      <c r="F4140"/>
      <c r="M4140"/>
      <c r="N4140" s="24">
        <f t="shared" si="130"/>
        <v>0</v>
      </c>
      <c r="O4140" s="24"/>
      <c r="P4140" s="24"/>
    </row>
    <row r="4141" spans="1:16" ht="15.75">
      <c r="A4141"/>
      <c r="B4141"/>
      <c r="C4141"/>
      <c r="F4141"/>
      <c r="M4141"/>
      <c r="N4141" s="24">
        <f t="shared" si="130"/>
        <v>0</v>
      </c>
      <c r="O4141" s="24"/>
      <c r="P4141" s="24"/>
    </row>
    <row r="4142" spans="1:16" ht="15.75">
      <c r="A4142"/>
      <c r="B4142"/>
      <c r="C4142"/>
      <c r="F4142"/>
      <c r="M4142"/>
      <c r="N4142" s="24">
        <f t="shared" si="130"/>
        <v>0</v>
      </c>
      <c r="O4142" s="24"/>
      <c r="P4142" s="24"/>
    </row>
    <row r="4143" spans="1:16" ht="15.75">
      <c r="A4143"/>
      <c r="B4143"/>
      <c r="C4143"/>
      <c r="F4143"/>
      <c r="M4143"/>
      <c r="N4143" s="24">
        <f t="shared" si="130"/>
        <v>0</v>
      </c>
      <c r="O4143" s="24"/>
      <c r="P4143" s="24"/>
    </row>
    <row r="4144" spans="1:16" ht="15.75">
      <c r="A4144"/>
      <c r="B4144"/>
      <c r="C4144"/>
      <c r="F4144"/>
      <c r="M4144"/>
      <c r="N4144" s="24">
        <f t="shared" si="130"/>
        <v>0</v>
      </c>
      <c r="O4144" s="24"/>
      <c r="P4144" s="24"/>
    </row>
    <row r="4145" spans="1:16" ht="15.75">
      <c r="A4145"/>
      <c r="B4145"/>
      <c r="C4145"/>
      <c r="F4145"/>
      <c r="M4145"/>
      <c r="N4145" s="24">
        <f t="shared" si="130"/>
        <v>0</v>
      </c>
      <c r="O4145" s="24"/>
      <c r="P4145" s="24"/>
    </row>
    <row r="4146" spans="1:16" ht="15.75">
      <c r="A4146"/>
      <c r="B4146"/>
      <c r="C4146"/>
      <c r="F4146"/>
      <c r="M4146"/>
      <c r="N4146" s="24">
        <f t="shared" si="130"/>
        <v>0</v>
      </c>
      <c r="O4146" s="24"/>
      <c r="P4146" s="24"/>
    </row>
    <row r="4147" spans="1:16" ht="15.75">
      <c r="A4147"/>
      <c r="B4147"/>
      <c r="C4147"/>
      <c r="F4147"/>
      <c r="M4147"/>
      <c r="N4147" s="24">
        <f t="shared" si="130"/>
        <v>0</v>
      </c>
      <c r="O4147" s="24"/>
      <c r="P4147" s="24"/>
    </row>
    <row r="4148" spans="1:16" ht="15.75">
      <c r="A4148"/>
      <c r="B4148"/>
      <c r="C4148"/>
      <c r="F4148"/>
      <c r="M4148"/>
      <c r="N4148" s="24">
        <f t="shared" si="130"/>
        <v>0</v>
      </c>
      <c r="O4148" s="24"/>
      <c r="P4148" s="24"/>
    </row>
    <row r="4149" spans="1:16" ht="15.75">
      <c r="A4149"/>
      <c r="B4149"/>
      <c r="C4149"/>
      <c r="F4149"/>
      <c r="M4149"/>
      <c r="N4149" s="24">
        <f t="shared" si="130"/>
        <v>0</v>
      </c>
      <c r="O4149" s="24"/>
      <c r="P4149" s="24"/>
    </row>
    <row r="4150" spans="1:16" ht="15.75">
      <c r="A4150"/>
      <c r="B4150"/>
      <c r="C4150"/>
      <c r="F4150"/>
      <c r="M4150"/>
      <c r="N4150" s="24">
        <f t="shared" si="130"/>
        <v>0</v>
      </c>
      <c r="O4150" s="24"/>
      <c r="P4150" s="24"/>
    </row>
    <row r="4151" spans="1:16" ht="15.75">
      <c r="A4151"/>
      <c r="B4151"/>
      <c r="C4151"/>
      <c r="F4151"/>
      <c r="M4151"/>
      <c r="N4151" s="24">
        <f t="shared" si="130"/>
        <v>0</v>
      </c>
      <c r="O4151" s="24"/>
      <c r="P4151" s="24"/>
    </row>
    <row r="4152" spans="1:16" ht="15.75">
      <c r="A4152"/>
      <c r="B4152"/>
      <c r="C4152"/>
      <c r="F4152"/>
      <c r="M4152"/>
      <c r="N4152" s="24">
        <f t="shared" si="130"/>
        <v>0</v>
      </c>
      <c r="O4152" s="24"/>
      <c r="P4152" s="24"/>
    </row>
    <row r="4153" spans="1:16" ht="15.75">
      <c r="A4153"/>
      <c r="B4153"/>
      <c r="C4153"/>
      <c r="F4153"/>
      <c r="M4153"/>
      <c r="N4153" s="24">
        <f t="shared" si="130"/>
        <v>0</v>
      </c>
      <c r="O4153" s="24"/>
      <c r="P4153" s="24"/>
    </row>
    <row r="4154" spans="1:16" ht="15.75">
      <c r="A4154"/>
      <c r="B4154"/>
      <c r="C4154"/>
      <c r="F4154"/>
      <c r="M4154"/>
      <c r="N4154" s="24">
        <f t="shared" si="130"/>
        <v>0</v>
      </c>
      <c r="O4154" s="24"/>
      <c r="P4154" s="24"/>
    </row>
    <row r="4155" spans="1:16" ht="15.75">
      <c r="A4155"/>
      <c r="B4155"/>
      <c r="C4155"/>
      <c r="F4155"/>
      <c r="M4155"/>
      <c r="N4155" s="24">
        <f t="shared" si="130"/>
        <v>0</v>
      </c>
      <c r="O4155" s="24"/>
      <c r="P4155" s="24"/>
    </row>
    <row r="4156" spans="1:16" ht="15.75">
      <c r="A4156"/>
      <c r="B4156"/>
      <c r="C4156"/>
      <c r="F4156"/>
      <c r="M4156"/>
      <c r="N4156" s="24">
        <f t="shared" si="130"/>
        <v>0</v>
      </c>
      <c r="O4156" s="24"/>
      <c r="P4156" s="24"/>
    </row>
    <row r="4157" spans="1:16" ht="15.75">
      <c r="A4157"/>
      <c r="B4157"/>
      <c r="C4157"/>
      <c r="F4157"/>
      <c r="M4157"/>
      <c r="N4157" s="24">
        <f t="shared" si="130"/>
        <v>0</v>
      </c>
      <c r="O4157" s="24"/>
      <c r="P4157" s="24"/>
    </row>
    <row r="4158" spans="1:16" ht="15.75">
      <c r="A4158"/>
      <c r="B4158"/>
      <c r="C4158"/>
      <c r="F4158"/>
      <c r="M4158"/>
      <c r="N4158" s="24">
        <f t="shared" si="130"/>
        <v>0</v>
      </c>
      <c r="O4158" s="24"/>
      <c r="P4158" s="24"/>
    </row>
    <row r="4159" spans="1:16" ht="15.75">
      <c r="A4159"/>
      <c r="B4159"/>
      <c r="C4159"/>
      <c r="F4159"/>
      <c r="M4159"/>
      <c r="N4159" s="24">
        <f t="shared" si="130"/>
        <v>0</v>
      </c>
      <c r="O4159" s="24"/>
      <c r="P4159" s="24"/>
    </row>
    <row r="4160" spans="1:16" ht="15.75">
      <c r="A4160"/>
      <c r="B4160"/>
      <c r="C4160"/>
      <c r="F4160"/>
      <c r="M4160"/>
      <c r="N4160" s="24">
        <f t="shared" si="130"/>
        <v>0</v>
      </c>
      <c r="O4160" s="24"/>
      <c r="P4160" s="24"/>
    </row>
    <row r="4161" spans="1:16" ht="15.75">
      <c r="A4161"/>
      <c r="B4161"/>
      <c r="C4161"/>
      <c r="F4161"/>
      <c r="M4161"/>
      <c r="N4161" s="24">
        <f t="shared" si="130"/>
        <v>0</v>
      </c>
      <c r="O4161" s="24"/>
      <c r="P4161" s="24"/>
    </row>
    <row r="4162" spans="1:16" ht="15.75">
      <c r="A4162"/>
      <c r="B4162"/>
      <c r="C4162"/>
      <c r="F4162"/>
      <c r="M4162"/>
      <c r="N4162" s="24">
        <f t="shared" si="130"/>
        <v>0</v>
      </c>
      <c r="O4162" s="24"/>
      <c r="P4162" s="24"/>
    </row>
    <row r="4163" spans="1:16" ht="15.75">
      <c r="A4163"/>
      <c r="B4163"/>
      <c r="C4163"/>
      <c r="F4163"/>
      <c r="M4163"/>
      <c r="N4163" s="24">
        <f t="shared" si="130"/>
        <v>0</v>
      </c>
      <c r="O4163" s="24"/>
      <c r="P4163" s="24"/>
    </row>
    <row r="4164" spans="1:16" ht="15.75">
      <c r="A4164"/>
      <c r="B4164"/>
      <c r="C4164"/>
      <c r="F4164"/>
      <c r="M4164"/>
      <c r="N4164" s="24">
        <f t="shared" si="130"/>
        <v>0</v>
      </c>
      <c r="O4164" s="24"/>
      <c r="P4164" s="24"/>
    </row>
    <row r="4165" spans="1:16" ht="15.75">
      <c r="A4165"/>
      <c r="B4165"/>
      <c r="C4165"/>
      <c r="F4165"/>
      <c r="M4165"/>
      <c r="N4165" s="24">
        <f aca="true" t="shared" si="131" ref="N4165:N4228">C4165+F4165</f>
        <v>0</v>
      </c>
      <c r="O4165" s="24"/>
      <c r="P4165" s="24"/>
    </row>
    <row r="4166" spans="1:16" ht="15.75">
      <c r="A4166"/>
      <c r="B4166"/>
      <c r="C4166"/>
      <c r="F4166"/>
      <c r="M4166"/>
      <c r="N4166" s="24">
        <f t="shared" si="131"/>
        <v>0</v>
      </c>
      <c r="O4166" s="24"/>
      <c r="P4166" s="24"/>
    </row>
    <row r="4167" spans="1:16" ht="15.75">
      <c r="A4167"/>
      <c r="B4167"/>
      <c r="C4167"/>
      <c r="F4167"/>
      <c r="M4167"/>
      <c r="N4167" s="24">
        <f t="shared" si="131"/>
        <v>0</v>
      </c>
      <c r="O4167" s="24"/>
      <c r="P4167" s="24"/>
    </row>
    <row r="4168" spans="1:16" ht="15.75">
      <c r="A4168"/>
      <c r="B4168"/>
      <c r="C4168"/>
      <c r="F4168"/>
      <c r="M4168"/>
      <c r="N4168" s="24">
        <f t="shared" si="131"/>
        <v>0</v>
      </c>
      <c r="O4168" s="24"/>
      <c r="P4168" s="24"/>
    </row>
    <row r="4169" spans="1:16" ht="15.75">
      <c r="A4169"/>
      <c r="B4169"/>
      <c r="C4169"/>
      <c r="F4169"/>
      <c r="M4169"/>
      <c r="N4169" s="24">
        <f t="shared" si="131"/>
        <v>0</v>
      </c>
      <c r="O4169" s="24"/>
      <c r="P4169" s="24"/>
    </row>
    <row r="4170" spans="1:16" ht="15.75">
      <c r="A4170"/>
      <c r="B4170"/>
      <c r="C4170"/>
      <c r="F4170"/>
      <c r="M4170"/>
      <c r="N4170" s="24">
        <f t="shared" si="131"/>
        <v>0</v>
      </c>
      <c r="O4170" s="24"/>
      <c r="P4170" s="24"/>
    </row>
    <row r="4171" spans="1:16" ht="15.75">
      <c r="A4171"/>
      <c r="B4171"/>
      <c r="C4171"/>
      <c r="F4171"/>
      <c r="M4171"/>
      <c r="N4171" s="24">
        <f t="shared" si="131"/>
        <v>0</v>
      </c>
      <c r="O4171" s="24"/>
      <c r="P4171" s="24"/>
    </row>
    <row r="4172" spans="1:16" ht="15.75">
      <c r="A4172"/>
      <c r="B4172"/>
      <c r="C4172"/>
      <c r="F4172"/>
      <c r="M4172"/>
      <c r="N4172" s="24">
        <f t="shared" si="131"/>
        <v>0</v>
      </c>
      <c r="O4172" s="24"/>
      <c r="P4172" s="24"/>
    </row>
    <row r="4173" spans="1:16" ht="15.75">
      <c r="A4173"/>
      <c r="B4173"/>
      <c r="C4173"/>
      <c r="F4173"/>
      <c r="M4173"/>
      <c r="N4173" s="24">
        <f t="shared" si="131"/>
        <v>0</v>
      </c>
      <c r="O4173" s="24"/>
      <c r="P4173" s="24"/>
    </row>
    <row r="4174" spans="1:16" ht="15.75">
      <c r="A4174"/>
      <c r="B4174"/>
      <c r="C4174"/>
      <c r="F4174"/>
      <c r="M4174"/>
      <c r="N4174" s="24">
        <f t="shared" si="131"/>
        <v>0</v>
      </c>
      <c r="O4174" s="24"/>
      <c r="P4174" s="24"/>
    </row>
    <row r="4175" spans="1:16" ht="15.75">
      <c r="A4175"/>
      <c r="B4175"/>
      <c r="C4175"/>
      <c r="F4175"/>
      <c r="M4175"/>
      <c r="N4175" s="24">
        <f t="shared" si="131"/>
        <v>0</v>
      </c>
      <c r="O4175" s="24"/>
      <c r="P4175" s="24"/>
    </row>
    <row r="4176" spans="1:16" ht="15.75">
      <c r="A4176"/>
      <c r="B4176"/>
      <c r="C4176"/>
      <c r="F4176"/>
      <c r="M4176"/>
      <c r="N4176" s="24">
        <f t="shared" si="131"/>
        <v>0</v>
      </c>
      <c r="O4176" s="24"/>
      <c r="P4176" s="24"/>
    </row>
    <row r="4177" spans="1:16" ht="15.75">
      <c r="A4177"/>
      <c r="B4177"/>
      <c r="C4177"/>
      <c r="F4177"/>
      <c r="M4177"/>
      <c r="N4177" s="24">
        <f t="shared" si="131"/>
        <v>0</v>
      </c>
      <c r="O4177" s="24"/>
      <c r="P4177" s="24"/>
    </row>
    <row r="4178" spans="1:16" ht="15.75">
      <c r="A4178"/>
      <c r="B4178"/>
      <c r="C4178"/>
      <c r="F4178"/>
      <c r="M4178"/>
      <c r="N4178" s="24">
        <f t="shared" si="131"/>
        <v>0</v>
      </c>
      <c r="O4178" s="24"/>
      <c r="P4178" s="24"/>
    </row>
    <row r="4179" spans="1:16" ht="15.75">
      <c r="A4179"/>
      <c r="B4179"/>
      <c r="C4179"/>
      <c r="F4179"/>
      <c r="M4179"/>
      <c r="N4179" s="24">
        <f t="shared" si="131"/>
        <v>0</v>
      </c>
      <c r="O4179" s="24"/>
      <c r="P4179" s="24"/>
    </row>
    <row r="4180" spans="1:16" ht="15.75">
      <c r="A4180"/>
      <c r="B4180"/>
      <c r="C4180"/>
      <c r="F4180"/>
      <c r="M4180"/>
      <c r="N4180" s="24">
        <f t="shared" si="131"/>
        <v>0</v>
      </c>
      <c r="O4180" s="24"/>
      <c r="P4180" s="24"/>
    </row>
    <row r="4181" spans="1:16" ht="15.75">
      <c r="A4181"/>
      <c r="B4181"/>
      <c r="C4181"/>
      <c r="F4181"/>
      <c r="M4181"/>
      <c r="N4181" s="24">
        <f t="shared" si="131"/>
        <v>0</v>
      </c>
      <c r="O4181" s="24"/>
      <c r="P4181" s="24"/>
    </row>
    <row r="4182" spans="1:16" ht="15.75">
      <c r="A4182"/>
      <c r="B4182"/>
      <c r="C4182"/>
      <c r="F4182"/>
      <c r="M4182"/>
      <c r="N4182" s="24">
        <f t="shared" si="131"/>
        <v>0</v>
      </c>
      <c r="O4182" s="24"/>
      <c r="P4182" s="24"/>
    </row>
    <row r="4183" spans="1:16" ht="15.75">
      <c r="A4183"/>
      <c r="B4183"/>
      <c r="C4183"/>
      <c r="F4183"/>
      <c r="M4183"/>
      <c r="N4183" s="24">
        <f t="shared" si="131"/>
        <v>0</v>
      </c>
      <c r="O4183" s="24"/>
      <c r="P4183" s="24"/>
    </row>
    <row r="4184" spans="1:16" ht="15.75">
      <c r="A4184"/>
      <c r="B4184"/>
      <c r="C4184"/>
      <c r="F4184"/>
      <c r="M4184"/>
      <c r="N4184" s="24">
        <f t="shared" si="131"/>
        <v>0</v>
      </c>
      <c r="O4184" s="24"/>
      <c r="P4184" s="24"/>
    </row>
    <row r="4185" spans="1:16" ht="15.75">
      <c r="A4185"/>
      <c r="B4185"/>
      <c r="C4185"/>
      <c r="F4185"/>
      <c r="M4185"/>
      <c r="N4185" s="24">
        <f t="shared" si="131"/>
        <v>0</v>
      </c>
      <c r="O4185" s="24"/>
      <c r="P4185" s="24"/>
    </row>
    <row r="4186" spans="1:16" ht="15.75">
      <c r="A4186"/>
      <c r="B4186"/>
      <c r="C4186"/>
      <c r="F4186"/>
      <c r="M4186"/>
      <c r="N4186" s="24">
        <f t="shared" si="131"/>
        <v>0</v>
      </c>
      <c r="O4186" s="24"/>
      <c r="P4186" s="24"/>
    </row>
    <row r="4187" spans="1:16" ht="15.75">
      <c r="A4187"/>
      <c r="B4187"/>
      <c r="C4187"/>
      <c r="F4187"/>
      <c r="M4187"/>
      <c r="N4187" s="24">
        <f t="shared" si="131"/>
        <v>0</v>
      </c>
      <c r="O4187" s="24"/>
      <c r="P4187" s="24"/>
    </row>
    <row r="4188" spans="1:16" ht="15.75">
      <c r="A4188"/>
      <c r="B4188"/>
      <c r="C4188"/>
      <c r="F4188"/>
      <c r="M4188"/>
      <c r="N4188" s="24">
        <f t="shared" si="131"/>
        <v>0</v>
      </c>
      <c r="O4188" s="24"/>
      <c r="P4188" s="24"/>
    </row>
    <row r="4189" spans="1:16" ht="15.75">
      <c r="A4189"/>
      <c r="B4189"/>
      <c r="C4189"/>
      <c r="F4189"/>
      <c r="M4189"/>
      <c r="N4189" s="24">
        <f t="shared" si="131"/>
        <v>0</v>
      </c>
      <c r="O4189" s="24"/>
      <c r="P4189" s="24"/>
    </row>
    <row r="4190" spans="1:16" ht="15.75">
      <c r="A4190"/>
      <c r="B4190"/>
      <c r="C4190"/>
      <c r="F4190"/>
      <c r="M4190"/>
      <c r="N4190" s="24">
        <f t="shared" si="131"/>
        <v>0</v>
      </c>
      <c r="O4190" s="24"/>
      <c r="P4190" s="24"/>
    </row>
    <row r="4191" spans="1:16" ht="15.75">
      <c r="A4191"/>
      <c r="B4191"/>
      <c r="C4191"/>
      <c r="F4191"/>
      <c r="M4191"/>
      <c r="N4191" s="24">
        <f t="shared" si="131"/>
        <v>0</v>
      </c>
      <c r="O4191" s="24"/>
      <c r="P4191" s="24"/>
    </row>
    <row r="4192" spans="1:16" ht="15.75">
      <c r="A4192"/>
      <c r="B4192"/>
      <c r="C4192"/>
      <c r="F4192"/>
      <c r="M4192"/>
      <c r="N4192" s="24">
        <f t="shared" si="131"/>
        <v>0</v>
      </c>
      <c r="O4192" s="24"/>
      <c r="P4192" s="24"/>
    </row>
    <row r="4193" spans="1:16" ht="15.75">
      <c r="A4193"/>
      <c r="B4193"/>
      <c r="C4193"/>
      <c r="F4193"/>
      <c r="M4193"/>
      <c r="N4193" s="24">
        <f t="shared" si="131"/>
        <v>0</v>
      </c>
      <c r="O4193" s="24"/>
      <c r="P4193" s="24"/>
    </row>
    <row r="4194" spans="1:16" ht="15.75">
      <c r="A4194"/>
      <c r="B4194"/>
      <c r="C4194"/>
      <c r="F4194"/>
      <c r="M4194"/>
      <c r="N4194" s="24">
        <f t="shared" si="131"/>
        <v>0</v>
      </c>
      <c r="O4194" s="24"/>
      <c r="P4194" s="24"/>
    </row>
    <row r="4195" spans="1:16" ht="15.75">
      <c r="A4195"/>
      <c r="B4195"/>
      <c r="C4195"/>
      <c r="F4195"/>
      <c r="M4195"/>
      <c r="N4195" s="24">
        <f t="shared" si="131"/>
        <v>0</v>
      </c>
      <c r="O4195" s="24"/>
      <c r="P4195" s="24"/>
    </row>
    <row r="4196" spans="1:16" ht="15.75">
      <c r="A4196"/>
      <c r="B4196"/>
      <c r="C4196"/>
      <c r="F4196"/>
      <c r="M4196"/>
      <c r="N4196" s="24">
        <f t="shared" si="131"/>
        <v>0</v>
      </c>
      <c r="O4196" s="24"/>
      <c r="P4196" s="24"/>
    </row>
    <row r="4197" spans="1:16" ht="15.75">
      <c r="A4197"/>
      <c r="B4197"/>
      <c r="C4197"/>
      <c r="F4197"/>
      <c r="M4197"/>
      <c r="N4197" s="24">
        <f t="shared" si="131"/>
        <v>0</v>
      </c>
      <c r="O4197" s="24"/>
      <c r="P4197" s="24"/>
    </row>
    <row r="4198" spans="1:16" ht="15.75">
      <c r="A4198"/>
      <c r="B4198"/>
      <c r="C4198"/>
      <c r="F4198"/>
      <c r="M4198"/>
      <c r="N4198" s="24">
        <f t="shared" si="131"/>
        <v>0</v>
      </c>
      <c r="O4198" s="24"/>
      <c r="P4198" s="24"/>
    </row>
    <row r="4199" spans="1:16" ht="15.75">
      <c r="A4199"/>
      <c r="B4199"/>
      <c r="C4199"/>
      <c r="F4199"/>
      <c r="M4199"/>
      <c r="N4199" s="24">
        <f t="shared" si="131"/>
        <v>0</v>
      </c>
      <c r="O4199" s="24"/>
      <c r="P4199" s="24"/>
    </row>
    <row r="4200" spans="1:16" ht="15.75">
      <c r="A4200"/>
      <c r="B4200"/>
      <c r="C4200"/>
      <c r="F4200"/>
      <c r="M4200"/>
      <c r="N4200" s="24">
        <f t="shared" si="131"/>
        <v>0</v>
      </c>
      <c r="O4200" s="24"/>
      <c r="P4200" s="24"/>
    </row>
    <row r="4201" spans="1:16" ht="15.75">
      <c r="A4201"/>
      <c r="B4201"/>
      <c r="C4201"/>
      <c r="F4201"/>
      <c r="M4201"/>
      <c r="N4201" s="24">
        <f t="shared" si="131"/>
        <v>0</v>
      </c>
      <c r="O4201" s="24"/>
      <c r="P4201" s="24"/>
    </row>
    <row r="4202" spans="1:16" ht="15.75">
      <c r="A4202"/>
      <c r="B4202"/>
      <c r="C4202"/>
      <c r="F4202"/>
      <c r="M4202"/>
      <c r="N4202" s="24">
        <f t="shared" si="131"/>
        <v>0</v>
      </c>
      <c r="O4202" s="24"/>
      <c r="P4202" s="24"/>
    </row>
    <row r="4203" spans="1:16" ht="15.75">
      <c r="A4203"/>
      <c r="B4203"/>
      <c r="C4203"/>
      <c r="F4203"/>
      <c r="M4203"/>
      <c r="N4203" s="24">
        <f t="shared" si="131"/>
        <v>0</v>
      </c>
      <c r="O4203" s="24"/>
      <c r="P4203" s="24"/>
    </row>
    <row r="4204" spans="1:16" ht="15.75">
      <c r="A4204"/>
      <c r="B4204"/>
      <c r="C4204"/>
      <c r="F4204"/>
      <c r="M4204"/>
      <c r="N4204" s="24">
        <f t="shared" si="131"/>
        <v>0</v>
      </c>
      <c r="O4204" s="24"/>
      <c r="P4204" s="24"/>
    </row>
    <row r="4205" spans="1:16" ht="15.75">
      <c r="A4205"/>
      <c r="B4205"/>
      <c r="C4205"/>
      <c r="F4205"/>
      <c r="M4205"/>
      <c r="N4205" s="24">
        <f t="shared" si="131"/>
        <v>0</v>
      </c>
      <c r="O4205" s="24"/>
      <c r="P4205" s="24"/>
    </row>
    <row r="4206" spans="1:16" ht="15.75">
      <c r="A4206"/>
      <c r="B4206"/>
      <c r="C4206"/>
      <c r="F4206"/>
      <c r="M4206"/>
      <c r="N4206" s="24">
        <f t="shared" si="131"/>
        <v>0</v>
      </c>
      <c r="O4206" s="24"/>
      <c r="P4206" s="24"/>
    </row>
    <row r="4207" spans="1:16" ht="15.75">
      <c r="A4207"/>
      <c r="B4207"/>
      <c r="C4207"/>
      <c r="F4207"/>
      <c r="M4207"/>
      <c r="N4207" s="24">
        <f t="shared" si="131"/>
        <v>0</v>
      </c>
      <c r="O4207" s="24"/>
      <c r="P4207" s="24"/>
    </row>
    <row r="4208" spans="1:16" ht="15.75">
      <c r="A4208"/>
      <c r="B4208"/>
      <c r="C4208"/>
      <c r="F4208"/>
      <c r="M4208"/>
      <c r="N4208" s="24">
        <f t="shared" si="131"/>
        <v>0</v>
      </c>
      <c r="O4208" s="24"/>
      <c r="P4208" s="24"/>
    </row>
    <row r="4209" spans="1:16" ht="15.75">
      <c r="A4209"/>
      <c r="B4209"/>
      <c r="C4209"/>
      <c r="F4209"/>
      <c r="M4209"/>
      <c r="N4209" s="24">
        <f t="shared" si="131"/>
        <v>0</v>
      </c>
      <c r="O4209" s="24"/>
      <c r="P4209" s="24"/>
    </row>
    <row r="4210" spans="1:16" ht="15.75">
      <c r="A4210"/>
      <c r="B4210"/>
      <c r="C4210"/>
      <c r="F4210"/>
      <c r="M4210"/>
      <c r="N4210" s="24">
        <f t="shared" si="131"/>
        <v>0</v>
      </c>
      <c r="O4210" s="24"/>
      <c r="P4210" s="24"/>
    </row>
    <row r="4211" spans="1:16" ht="15.75">
      <c r="A4211"/>
      <c r="B4211"/>
      <c r="C4211"/>
      <c r="F4211"/>
      <c r="M4211"/>
      <c r="N4211" s="24">
        <f t="shared" si="131"/>
        <v>0</v>
      </c>
      <c r="O4211" s="24"/>
      <c r="P4211" s="24"/>
    </row>
    <row r="4212" spans="1:16" ht="15.75">
      <c r="A4212"/>
      <c r="B4212"/>
      <c r="C4212"/>
      <c r="F4212"/>
      <c r="M4212"/>
      <c r="N4212" s="24">
        <f t="shared" si="131"/>
        <v>0</v>
      </c>
      <c r="O4212" s="24"/>
      <c r="P4212" s="24"/>
    </row>
    <row r="4213" spans="1:16" ht="15.75">
      <c r="A4213"/>
      <c r="B4213"/>
      <c r="C4213"/>
      <c r="F4213"/>
      <c r="M4213"/>
      <c r="N4213" s="24">
        <f t="shared" si="131"/>
        <v>0</v>
      </c>
      <c r="O4213" s="24"/>
      <c r="P4213" s="24"/>
    </row>
    <row r="4214" spans="1:16" ht="15.75">
      <c r="A4214"/>
      <c r="B4214"/>
      <c r="C4214"/>
      <c r="F4214"/>
      <c r="M4214"/>
      <c r="N4214" s="24">
        <f t="shared" si="131"/>
        <v>0</v>
      </c>
      <c r="O4214" s="24"/>
      <c r="P4214" s="24"/>
    </row>
    <row r="4215" spans="1:16" ht="15.75">
      <c r="A4215"/>
      <c r="B4215"/>
      <c r="C4215"/>
      <c r="F4215"/>
      <c r="M4215"/>
      <c r="N4215" s="24">
        <f t="shared" si="131"/>
        <v>0</v>
      </c>
      <c r="O4215" s="24"/>
      <c r="P4215" s="24"/>
    </row>
    <row r="4216" spans="1:16" ht="15.75">
      <c r="A4216"/>
      <c r="B4216"/>
      <c r="C4216"/>
      <c r="F4216"/>
      <c r="M4216"/>
      <c r="N4216" s="24">
        <f t="shared" si="131"/>
        <v>0</v>
      </c>
      <c r="O4216" s="24"/>
      <c r="P4216" s="24"/>
    </row>
    <row r="4217" spans="1:16" ht="15.75">
      <c r="A4217"/>
      <c r="B4217"/>
      <c r="C4217"/>
      <c r="F4217"/>
      <c r="M4217"/>
      <c r="N4217" s="24">
        <f t="shared" si="131"/>
        <v>0</v>
      </c>
      <c r="O4217" s="24"/>
      <c r="P4217" s="24"/>
    </row>
    <row r="4218" spans="1:16" ht="15.75">
      <c r="A4218"/>
      <c r="B4218"/>
      <c r="C4218"/>
      <c r="F4218"/>
      <c r="M4218"/>
      <c r="N4218" s="24">
        <f t="shared" si="131"/>
        <v>0</v>
      </c>
      <c r="O4218" s="24"/>
      <c r="P4218" s="24"/>
    </row>
    <row r="4219" spans="1:16" ht="15.75">
      <c r="A4219"/>
      <c r="B4219"/>
      <c r="C4219"/>
      <c r="F4219"/>
      <c r="M4219"/>
      <c r="N4219" s="24">
        <f t="shared" si="131"/>
        <v>0</v>
      </c>
      <c r="O4219" s="24"/>
      <c r="P4219" s="24"/>
    </row>
    <row r="4220" spans="1:16" ht="15.75">
      <c r="A4220"/>
      <c r="B4220"/>
      <c r="C4220"/>
      <c r="F4220"/>
      <c r="M4220"/>
      <c r="N4220" s="24">
        <f t="shared" si="131"/>
        <v>0</v>
      </c>
      <c r="O4220" s="24"/>
      <c r="P4220" s="24"/>
    </row>
    <row r="4221" spans="1:16" ht="15.75">
      <c r="A4221"/>
      <c r="B4221"/>
      <c r="C4221"/>
      <c r="F4221"/>
      <c r="M4221"/>
      <c r="N4221" s="24">
        <f t="shared" si="131"/>
        <v>0</v>
      </c>
      <c r="O4221" s="24"/>
      <c r="P4221" s="24"/>
    </row>
    <row r="4222" spans="1:16" ht="15.75">
      <c r="A4222"/>
      <c r="B4222"/>
      <c r="C4222"/>
      <c r="F4222"/>
      <c r="M4222"/>
      <c r="N4222" s="24">
        <f t="shared" si="131"/>
        <v>0</v>
      </c>
      <c r="O4222" s="24"/>
      <c r="P4222" s="24"/>
    </row>
    <row r="4223" spans="1:16" ht="15.75">
      <c r="A4223"/>
      <c r="B4223"/>
      <c r="C4223"/>
      <c r="F4223"/>
      <c r="M4223"/>
      <c r="N4223" s="24">
        <f t="shared" si="131"/>
        <v>0</v>
      </c>
      <c r="O4223" s="24"/>
      <c r="P4223" s="24"/>
    </row>
    <row r="4224" spans="1:16" ht="15.75">
      <c r="A4224"/>
      <c r="B4224"/>
      <c r="C4224"/>
      <c r="F4224"/>
      <c r="M4224"/>
      <c r="N4224" s="24">
        <f t="shared" si="131"/>
        <v>0</v>
      </c>
      <c r="O4224" s="24"/>
      <c r="P4224" s="24"/>
    </row>
    <row r="4225" spans="1:16" ht="15.75">
      <c r="A4225"/>
      <c r="B4225"/>
      <c r="C4225"/>
      <c r="F4225"/>
      <c r="M4225"/>
      <c r="N4225" s="24">
        <f t="shared" si="131"/>
        <v>0</v>
      </c>
      <c r="O4225" s="24"/>
      <c r="P4225" s="24"/>
    </row>
    <row r="4226" spans="1:16" ht="15.75">
      <c r="A4226"/>
      <c r="B4226"/>
      <c r="C4226"/>
      <c r="F4226"/>
      <c r="M4226"/>
      <c r="N4226" s="24">
        <f t="shared" si="131"/>
        <v>0</v>
      </c>
      <c r="O4226" s="24"/>
      <c r="P4226" s="24"/>
    </row>
    <row r="4227" spans="1:16" ht="15.75">
      <c r="A4227"/>
      <c r="B4227"/>
      <c r="C4227"/>
      <c r="F4227"/>
      <c r="M4227"/>
      <c r="N4227" s="24">
        <f t="shared" si="131"/>
        <v>0</v>
      </c>
      <c r="O4227" s="24"/>
      <c r="P4227" s="24"/>
    </row>
    <row r="4228" spans="1:16" ht="15.75">
      <c r="A4228"/>
      <c r="B4228"/>
      <c r="C4228"/>
      <c r="F4228"/>
      <c r="M4228"/>
      <c r="N4228" s="24">
        <f t="shared" si="131"/>
        <v>0</v>
      </c>
      <c r="O4228" s="24"/>
      <c r="P4228" s="24"/>
    </row>
    <row r="4229" spans="1:16" ht="15.75">
      <c r="A4229"/>
      <c r="B4229"/>
      <c r="C4229"/>
      <c r="F4229"/>
      <c r="M4229"/>
      <c r="N4229" s="24">
        <f aca="true" t="shared" si="132" ref="N4229:N4292">C4229+F4229</f>
        <v>0</v>
      </c>
      <c r="O4229" s="24"/>
      <c r="P4229" s="24"/>
    </row>
    <row r="4230" spans="1:16" ht="15.75">
      <c r="A4230"/>
      <c r="B4230"/>
      <c r="C4230"/>
      <c r="F4230"/>
      <c r="M4230"/>
      <c r="N4230" s="24">
        <f t="shared" si="132"/>
        <v>0</v>
      </c>
      <c r="O4230" s="24"/>
      <c r="P4230" s="24"/>
    </row>
    <row r="4231" spans="1:16" ht="15.75">
      <c r="A4231"/>
      <c r="B4231"/>
      <c r="C4231"/>
      <c r="F4231"/>
      <c r="M4231"/>
      <c r="N4231" s="24">
        <f t="shared" si="132"/>
        <v>0</v>
      </c>
      <c r="O4231" s="24"/>
      <c r="P4231" s="24"/>
    </row>
    <row r="4232" spans="1:16" ht="15.75">
      <c r="A4232"/>
      <c r="B4232"/>
      <c r="C4232"/>
      <c r="F4232"/>
      <c r="M4232"/>
      <c r="N4232" s="24">
        <f t="shared" si="132"/>
        <v>0</v>
      </c>
      <c r="O4232" s="24"/>
      <c r="P4232" s="24"/>
    </row>
    <row r="4233" spans="1:16" ht="15.75">
      <c r="A4233"/>
      <c r="B4233"/>
      <c r="C4233"/>
      <c r="F4233"/>
      <c r="M4233"/>
      <c r="N4233" s="24">
        <f t="shared" si="132"/>
        <v>0</v>
      </c>
      <c r="O4233" s="24"/>
      <c r="P4233" s="24"/>
    </row>
    <row r="4234" spans="1:16" ht="15.75">
      <c r="A4234"/>
      <c r="B4234"/>
      <c r="C4234"/>
      <c r="F4234"/>
      <c r="M4234"/>
      <c r="N4234" s="24">
        <f t="shared" si="132"/>
        <v>0</v>
      </c>
      <c r="O4234" s="24"/>
      <c r="P4234" s="24"/>
    </row>
    <row r="4235" spans="1:16" ht="15.75">
      <c r="A4235"/>
      <c r="B4235"/>
      <c r="C4235"/>
      <c r="F4235"/>
      <c r="M4235"/>
      <c r="N4235" s="24">
        <f t="shared" si="132"/>
        <v>0</v>
      </c>
      <c r="O4235" s="24"/>
      <c r="P4235" s="24"/>
    </row>
    <row r="4236" spans="1:16" ht="15.75">
      <c r="A4236"/>
      <c r="B4236"/>
      <c r="C4236"/>
      <c r="F4236"/>
      <c r="M4236"/>
      <c r="N4236" s="24">
        <f t="shared" si="132"/>
        <v>0</v>
      </c>
      <c r="O4236" s="24"/>
      <c r="P4236" s="24"/>
    </row>
    <row r="4237" spans="1:16" ht="15.75">
      <c r="A4237"/>
      <c r="B4237"/>
      <c r="C4237"/>
      <c r="F4237"/>
      <c r="M4237"/>
      <c r="N4237" s="24">
        <f t="shared" si="132"/>
        <v>0</v>
      </c>
      <c r="O4237" s="24"/>
      <c r="P4237" s="24"/>
    </row>
    <row r="4238" spans="1:16" ht="15.75">
      <c r="A4238"/>
      <c r="B4238"/>
      <c r="C4238"/>
      <c r="F4238"/>
      <c r="M4238"/>
      <c r="N4238" s="24">
        <f t="shared" si="132"/>
        <v>0</v>
      </c>
      <c r="O4238" s="24"/>
      <c r="P4238" s="24"/>
    </row>
    <row r="4239" spans="1:16" ht="15.75">
      <c r="A4239"/>
      <c r="B4239"/>
      <c r="C4239"/>
      <c r="F4239"/>
      <c r="M4239"/>
      <c r="N4239" s="24">
        <f t="shared" si="132"/>
        <v>0</v>
      </c>
      <c r="O4239" s="24"/>
      <c r="P4239" s="24"/>
    </row>
    <row r="4240" spans="1:16" ht="15.75">
      <c r="A4240"/>
      <c r="B4240"/>
      <c r="C4240"/>
      <c r="F4240"/>
      <c r="M4240"/>
      <c r="N4240" s="24">
        <f t="shared" si="132"/>
        <v>0</v>
      </c>
      <c r="O4240" s="24"/>
      <c r="P4240" s="24"/>
    </row>
    <row r="4241" spans="1:16" ht="15.75">
      <c r="A4241"/>
      <c r="B4241"/>
      <c r="C4241"/>
      <c r="F4241"/>
      <c r="M4241"/>
      <c r="N4241" s="24">
        <f t="shared" si="132"/>
        <v>0</v>
      </c>
      <c r="O4241" s="24"/>
      <c r="P4241" s="24"/>
    </row>
    <row r="4242" spans="1:16" ht="15.75">
      <c r="A4242"/>
      <c r="B4242"/>
      <c r="C4242"/>
      <c r="F4242"/>
      <c r="M4242"/>
      <c r="N4242" s="24">
        <f t="shared" si="132"/>
        <v>0</v>
      </c>
      <c r="O4242" s="24"/>
      <c r="P4242" s="24"/>
    </row>
    <row r="4243" spans="1:16" ht="15.75">
      <c r="A4243"/>
      <c r="B4243"/>
      <c r="C4243"/>
      <c r="F4243"/>
      <c r="M4243"/>
      <c r="N4243" s="24">
        <f t="shared" si="132"/>
        <v>0</v>
      </c>
      <c r="O4243" s="24"/>
      <c r="P4243" s="24"/>
    </row>
    <row r="4244" spans="1:16" ht="15.75">
      <c r="A4244"/>
      <c r="B4244"/>
      <c r="C4244"/>
      <c r="F4244"/>
      <c r="M4244"/>
      <c r="N4244" s="24">
        <f t="shared" si="132"/>
        <v>0</v>
      </c>
      <c r="O4244" s="24"/>
      <c r="P4244" s="24"/>
    </row>
    <row r="4245" spans="1:16" ht="15.75">
      <c r="A4245"/>
      <c r="B4245"/>
      <c r="C4245"/>
      <c r="F4245"/>
      <c r="M4245"/>
      <c r="N4245" s="24">
        <f t="shared" si="132"/>
        <v>0</v>
      </c>
      <c r="O4245" s="24"/>
      <c r="P4245" s="24"/>
    </row>
    <row r="4246" spans="1:16" ht="15.75">
      <c r="A4246"/>
      <c r="B4246"/>
      <c r="C4246"/>
      <c r="F4246"/>
      <c r="M4246"/>
      <c r="N4246" s="24">
        <f t="shared" si="132"/>
        <v>0</v>
      </c>
      <c r="O4246" s="24"/>
      <c r="P4246" s="24"/>
    </row>
    <row r="4247" spans="1:16" ht="15.75">
      <c r="A4247"/>
      <c r="B4247"/>
      <c r="C4247"/>
      <c r="F4247"/>
      <c r="M4247"/>
      <c r="N4247" s="24">
        <f t="shared" si="132"/>
        <v>0</v>
      </c>
      <c r="O4247" s="24"/>
      <c r="P4247" s="24"/>
    </row>
    <row r="4248" spans="1:16" ht="15.75">
      <c r="A4248"/>
      <c r="B4248"/>
      <c r="C4248"/>
      <c r="F4248"/>
      <c r="M4248"/>
      <c r="N4248" s="24">
        <f t="shared" si="132"/>
        <v>0</v>
      </c>
      <c r="O4248" s="24"/>
      <c r="P4248" s="24"/>
    </row>
    <row r="4249" spans="1:16" ht="15.75">
      <c r="A4249"/>
      <c r="B4249"/>
      <c r="C4249"/>
      <c r="F4249"/>
      <c r="M4249"/>
      <c r="N4249" s="24">
        <f t="shared" si="132"/>
        <v>0</v>
      </c>
      <c r="O4249" s="24"/>
      <c r="P4249" s="24"/>
    </row>
    <row r="4250" spans="1:16" ht="15.75">
      <c r="A4250"/>
      <c r="B4250"/>
      <c r="C4250"/>
      <c r="F4250"/>
      <c r="M4250"/>
      <c r="N4250" s="24">
        <f t="shared" si="132"/>
        <v>0</v>
      </c>
      <c r="O4250" s="24"/>
      <c r="P4250" s="24"/>
    </row>
    <row r="4251" spans="1:16" ht="15.75">
      <c r="A4251"/>
      <c r="B4251"/>
      <c r="C4251"/>
      <c r="F4251"/>
      <c r="M4251"/>
      <c r="N4251" s="24">
        <f t="shared" si="132"/>
        <v>0</v>
      </c>
      <c r="O4251" s="24"/>
      <c r="P4251" s="24"/>
    </row>
    <row r="4252" spans="1:16" ht="15.75">
      <c r="A4252"/>
      <c r="B4252"/>
      <c r="C4252"/>
      <c r="F4252"/>
      <c r="M4252"/>
      <c r="N4252" s="24">
        <f t="shared" si="132"/>
        <v>0</v>
      </c>
      <c r="O4252" s="24"/>
      <c r="P4252" s="24"/>
    </row>
    <row r="4253" spans="1:16" ht="15.75">
      <c r="A4253"/>
      <c r="B4253"/>
      <c r="C4253"/>
      <c r="F4253"/>
      <c r="M4253"/>
      <c r="N4253" s="24">
        <f t="shared" si="132"/>
        <v>0</v>
      </c>
      <c r="O4253" s="24"/>
      <c r="P4253" s="24"/>
    </row>
    <row r="4254" spans="1:16" ht="15.75">
      <c r="A4254"/>
      <c r="B4254"/>
      <c r="C4254"/>
      <c r="F4254"/>
      <c r="M4254"/>
      <c r="N4254" s="24">
        <f t="shared" si="132"/>
        <v>0</v>
      </c>
      <c r="O4254" s="24"/>
      <c r="P4254" s="24"/>
    </row>
    <row r="4255" spans="1:16" ht="15.75">
      <c r="A4255"/>
      <c r="B4255"/>
      <c r="C4255"/>
      <c r="F4255"/>
      <c r="M4255"/>
      <c r="N4255" s="24">
        <f t="shared" si="132"/>
        <v>0</v>
      </c>
      <c r="O4255" s="24"/>
      <c r="P4255" s="24"/>
    </row>
    <row r="4256" spans="1:16" ht="15.75">
      <c r="A4256"/>
      <c r="B4256"/>
      <c r="C4256"/>
      <c r="F4256"/>
      <c r="M4256"/>
      <c r="N4256" s="24">
        <f t="shared" si="132"/>
        <v>0</v>
      </c>
      <c r="O4256" s="24"/>
      <c r="P4256" s="24"/>
    </row>
    <row r="4257" spans="1:16" ht="15.75">
      <c r="A4257"/>
      <c r="B4257"/>
      <c r="C4257"/>
      <c r="F4257"/>
      <c r="M4257"/>
      <c r="N4257" s="24">
        <f t="shared" si="132"/>
        <v>0</v>
      </c>
      <c r="O4257" s="24"/>
      <c r="P4257" s="24"/>
    </row>
    <row r="4258" spans="1:16" ht="15.75">
      <c r="A4258"/>
      <c r="B4258"/>
      <c r="C4258"/>
      <c r="F4258"/>
      <c r="M4258"/>
      <c r="N4258" s="24">
        <f t="shared" si="132"/>
        <v>0</v>
      </c>
      <c r="O4258" s="24"/>
      <c r="P4258" s="24"/>
    </row>
    <row r="4259" spans="1:16" ht="15.75">
      <c r="A4259"/>
      <c r="B4259"/>
      <c r="C4259"/>
      <c r="F4259"/>
      <c r="M4259"/>
      <c r="N4259" s="24">
        <f t="shared" si="132"/>
        <v>0</v>
      </c>
      <c r="O4259" s="24"/>
      <c r="P4259" s="24"/>
    </row>
    <row r="4260" spans="1:16" ht="15.75">
      <c r="A4260"/>
      <c r="B4260"/>
      <c r="C4260"/>
      <c r="F4260"/>
      <c r="M4260"/>
      <c r="N4260" s="24">
        <f t="shared" si="132"/>
        <v>0</v>
      </c>
      <c r="O4260" s="24"/>
      <c r="P4260" s="24"/>
    </row>
    <row r="4261" spans="1:16" ht="15.75">
      <c r="A4261"/>
      <c r="B4261"/>
      <c r="C4261"/>
      <c r="F4261"/>
      <c r="M4261"/>
      <c r="N4261" s="24">
        <f t="shared" si="132"/>
        <v>0</v>
      </c>
      <c r="O4261" s="24"/>
      <c r="P4261" s="24"/>
    </row>
    <row r="4262" spans="1:16" ht="15.75">
      <c r="A4262"/>
      <c r="B4262"/>
      <c r="C4262"/>
      <c r="F4262"/>
      <c r="M4262"/>
      <c r="N4262" s="24">
        <f t="shared" si="132"/>
        <v>0</v>
      </c>
      <c r="O4262" s="24"/>
      <c r="P4262" s="24"/>
    </row>
    <row r="4263" spans="1:16" ht="15.75">
      <c r="A4263"/>
      <c r="B4263"/>
      <c r="C4263"/>
      <c r="F4263"/>
      <c r="M4263"/>
      <c r="N4263" s="24">
        <f t="shared" si="132"/>
        <v>0</v>
      </c>
      <c r="O4263" s="24"/>
      <c r="P4263" s="24"/>
    </row>
    <row r="4264" spans="1:16" ht="15.75">
      <c r="A4264"/>
      <c r="B4264"/>
      <c r="C4264"/>
      <c r="F4264"/>
      <c r="M4264"/>
      <c r="N4264" s="24">
        <f t="shared" si="132"/>
        <v>0</v>
      </c>
      <c r="O4264" s="24"/>
      <c r="P4264" s="24"/>
    </row>
    <row r="4265" spans="1:16" ht="15.75">
      <c r="A4265"/>
      <c r="B4265"/>
      <c r="C4265"/>
      <c r="F4265"/>
      <c r="M4265"/>
      <c r="N4265" s="24">
        <f t="shared" si="132"/>
        <v>0</v>
      </c>
      <c r="O4265" s="24"/>
      <c r="P4265" s="24"/>
    </row>
    <row r="4266" spans="1:16" ht="15.75">
      <c r="A4266"/>
      <c r="B4266"/>
      <c r="C4266"/>
      <c r="F4266"/>
      <c r="M4266"/>
      <c r="N4266" s="24">
        <f t="shared" si="132"/>
        <v>0</v>
      </c>
      <c r="O4266" s="24"/>
      <c r="P4266" s="24"/>
    </row>
    <row r="4267" spans="1:16" ht="15.75">
      <c r="A4267"/>
      <c r="B4267"/>
      <c r="C4267"/>
      <c r="F4267"/>
      <c r="M4267"/>
      <c r="N4267" s="24">
        <f t="shared" si="132"/>
        <v>0</v>
      </c>
      <c r="O4267" s="24"/>
      <c r="P4267" s="24"/>
    </row>
    <row r="4268" spans="1:16" ht="15.75">
      <c r="A4268"/>
      <c r="B4268"/>
      <c r="C4268"/>
      <c r="F4268"/>
      <c r="M4268"/>
      <c r="N4268" s="24">
        <f t="shared" si="132"/>
        <v>0</v>
      </c>
      <c r="O4268" s="24"/>
      <c r="P4268" s="24"/>
    </row>
    <row r="4269" spans="1:16" ht="15.75">
      <c r="A4269"/>
      <c r="B4269"/>
      <c r="C4269"/>
      <c r="F4269"/>
      <c r="M4269"/>
      <c r="N4269" s="24">
        <f t="shared" si="132"/>
        <v>0</v>
      </c>
      <c r="O4269" s="24"/>
      <c r="P4269" s="24"/>
    </row>
    <row r="4270" spans="1:16" ht="15.75">
      <c r="A4270"/>
      <c r="B4270"/>
      <c r="C4270"/>
      <c r="F4270"/>
      <c r="M4270"/>
      <c r="N4270" s="24">
        <f t="shared" si="132"/>
        <v>0</v>
      </c>
      <c r="O4270" s="24"/>
      <c r="P4270" s="24"/>
    </row>
    <row r="4271" spans="1:16" ht="15.75">
      <c r="A4271"/>
      <c r="B4271"/>
      <c r="C4271"/>
      <c r="F4271"/>
      <c r="M4271"/>
      <c r="N4271" s="24">
        <f t="shared" si="132"/>
        <v>0</v>
      </c>
      <c r="O4271" s="24"/>
      <c r="P4271" s="24"/>
    </row>
    <row r="4272" spans="1:16" ht="15.75">
      <c r="A4272"/>
      <c r="B4272"/>
      <c r="C4272"/>
      <c r="F4272"/>
      <c r="M4272"/>
      <c r="N4272" s="24">
        <f t="shared" si="132"/>
        <v>0</v>
      </c>
      <c r="O4272" s="24"/>
      <c r="P4272" s="24"/>
    </row>
    <row r="4273" spans="1:16" ht="15.75">
      <c r="A4273"/>
      <c r="B4273"/>
      <c r="C4273"/>
      <c r="F4273"/>
      <c r="M4273"/>
      <c r="N4273" s="24">
        <f t="shared" si="132"/>
        <v>0</v>
      </c>
      <c r="O4273" s="24"/>
      <c r="P4273" s="24"/>
    </row>
    <row r="4274" spans="1:16" ht="15.75">
      <c r="A4274"/>
      <c r="B4274"/>
      <c r="C4274"/>
      <c r="F4274"/>
      <c r="M4274"/>
      <c r="N4274" s="24">
        <f t="shared" si="132"/>
        <v>0</v>
      </c>
      <c r="O4274" s="24"/>
      <c r="P4274" s="24"/>
    </row>
    <row r="4275" spans="1:16" ht="15.75">
      <c r="A4275"/>
      <c r="B4275"/>
      <c r="C4275"/>
      <c r="F4275"/>
      <c r="M4275"/>
      <c r="N4275" s="24">
        <f t="shared" si="132"/>
        <v>0</v>
      </c>
      <c r="O4275" s="24"/>
      <c r="P4275" s="24"/>
    </row>
    <row r="4276" spans="1:16" ht="15.75">
      <c r="A4276"/>
      <c r="B4276"/>
      <c r="C4276"/>
      <c r="F4276"/>
      <c r="M4276"/>
      <c r="N4276" s="24">
        <f t="shared" si="132"/>
        <v>0</v>
      </c>
      <c r="O4276" s="24"/>
      <c r="P4276" s="24"/>
    </row>
    <row r="4277" spans="1:16" ht="15.75">
      <c r="A4277"/>
      <c r="B4277"/>
      <c r="C4277"/>
      <c r="F4277"/>
      <c r="M4277"/>
      <c r="N4277" s="24">
        <f t="shared" si="132"/>
        <v>0</v>
      </c>
      <c r="O4277" s="24"/>
      <c r="P4277" s="24"/>
    </row>
    <row r="4278" spans="1:16" ht="15.75">
      <c r="A4278"/>
      <c r="B4278"/>
      <c r="C4278"/>
      <c r="F4278"/>
      <c r="M4278"/>
      <c r="N4278" s="24">
        <f t="shared" si="132"/>
        <v>0</v>
      </c>
      <c r="O4278" s="24"/>
      <c r="P4278" s="24"/>
    </row>
    <row r="4279" spans="1:16" ht="15.75">
      <c r="A4279"/>
      <c r="B4279"/>
      <c r="C4279"/>
      <c r="F4279"/>
      <c r="M4279"/>
      <c r="N4279" s="24">
        <f t="shared" si="132"/>
        <v>0</v>
      </c>
      <c r="O4279" s="24"/>
      <c r="P4279" s="24"/>
    </row>
    <row r="4280" spans="1:16" ht="15.75">
      <c r="A4280"/>
      <c r="B4280"/>
      <c r="C4280"/>
      <c r="F4280"/>
      <c r="M4280"/>
      <c r="N4280" s="24">
        <f t="shared" si="132"/>
        <v>0</v>
      </c>
      <c r="O4280" s="24"/>
      <c r="P4280" s="24"/>
    </row>
    <row r="4281" spans="1:16" ht="15.75">
      <c r="A4281"/>
      <c r="B4281"/>
      <c r="C4281"/>
      <c r="F4281"/>
      <c r="M4281"/>
      <c r="N4281" s="24">
        <f t="shared" si="132"/>
        <v>0</v>
      </c>
      <c r="O4281" s="24"/>
      <c r="P4281" s="24"/>
    </row>
    <row r="4282" spans="1:16" ht="15.75">
      <c r="A4282"/>
      <c r="B4282"/>
      <c r="C4282"/>
      <c r="F4282"/>
      <c r="M4282"/>
      <c r="N4282" s="24">
        <f t="shared" si="132"/>
        <v>0</v>
      </c>
      <c r="O4282" s="24"/>
      <c r="P4282" s="24"/>
    </row>
    <row r="4283" spans="1:16" ht="15.75">
      <c r="A4283"/>
      <c r="B4283"/>
      <c r="C4283"/>
      <c r="F4283"/>
      <c r="M4283"/>
      <c r="N4283" s="24">
        <f t="shared" si="132"/>
        <v>0</v>
      </c>
      <c r="O4283" s="24"/>
      <c r="P4283" s="24"/>
    </row>
    <row r="4284" spans="1:16" ht="15.75">
      <c r="A4284"/>
      <c r="B4284"/>
      <c r="C4284"/>
      <c r="F4284"/>
      <c r="M4284"/>
      <c r="N4284" s="24">
        <f t="shared" si="132"/>
        <v>0</v>
      </c>
      <c r="O4284" s="24"/>
      <c r="P4284" s="24"/>
    </row>
    <row r="4285" spans="1:16" ht="15.75">
      <c r="A4285"/>
      <c r="B4285"/>
      <c r="C4285"/>
      <c r="F4285"/>
      <c r="M4285"/>
      <c r="N4285" s="24">
        <f t="shared" si="132"/>
        <v>0</v>
      </c>
      <c r="O4285" s="24"/>
      <c r="P4285" s="24"/>
    </row>
    <row r="4286" spans="1:16" ht="15.75">
      <c r="A4286"/>
      <c r="B4286"/>
      <c r="C4286"/>
      <c r="F4286"/>
      <c r="M4286"/>
      <c r="N4286" s="24">
        <f t="shared" si="132"/>
        <v>0</v>
      </c>
      <c r="O4286" s="24"/>
      <c r="P4286" s="24"/>
    </row>
    <row r="4287" spans="1:16" ht="15.75">
      <c r="A4287"/>
      <c r="B4287"/>
      <c r="C4287"/>
      <c r="F4287"/>
      <c r="M4287"/>
      <c r="N4287" s="24">
        <f t="shared" si="132"/>
        <v>0</v>
      </c>
      <c r="O4287" s="24"/>
      <c r="P4287" s="24"/>
    </row>
    <row r="4288" spans="1:16" ht="15.75">
      <c r="A4288"/>
      <c r="B4288"/>
      <c r="C4288"/>
      <c r="F4288"/>
      <c r="M4288"/>
      <c r="N4288" s="24">
        <f t="shared" si="132"/>
        <v>0</v>
      </c>
      <c r="O4288" s="24"/>
      <c r="P4288" s="24"/>
    </row>
    <row r="4289" spans="1:16" ht="15.75">
      <c r="A4289"/>
      <c r="B4289"/>
      <c r="C4289"/>
      <c r="F4289"/>
      <c r="M4289"/>
      <c r="N4289" s="24">
        <f t="shared" si="132"/>
        <v>0</v>
      </c>
      <c r="O4289" s="24"/>
      <c r="P4289" s="24"/>
    </row>
    <row r="4290" spans="1:16" ht="15.75">
      <c r="A4290"/>
      <c r="B4290"/>
      <c r="C4290"/>
      <c r="F4290"/>
      <c r="M4290"/>
      <c r="N4290" s="24">
        <f t="shared" si="132"/>
        <v>0</v>
      </c>
      <c r="O4290" s="24"/>
      <c r="P4290" s="24"/>
    </row>
    <row r="4291" spans="1:16" ht="15.75">
      <c r="A4291"/>
      <c r="B4291"/>
      <c r="C4291"/>
      <c r="F4291"/>
      <c r="M4291"/>
      <c r="N4291" s="24">
        <f t="shared" si="132"/>
        <v>0</v>
      </c>
      <c r="O4291" s="24"/>
      <c r="P4291" s="24"/>
    </row>
    <row r="4292" spans="1:16" ht="15.75">
      <c r="A4292"/>
      <c r="B4292"/>
      <c r="C4292"/>
      <c r="F4292"/>
      <c r="M4292"/>
      <c r="N4292" s="24">
        <f t="shared" si="132"/>
        <v>0</v>
      </c>
      <c r="O4292" s="24"/>
      <c r="P4292" s="24"/>
    </row>
  </sheetData>
  <sheetProtection/>
  <mergeCells count="26">
    <mergeCell ref="N171:O171"/>
    <mergeCell ref="K171:L171"/>
    <mergeCell ref="B171:D171"/>
    <mergeCell ref="F9:F11"/>
    <mergeCell ref="L10:L11"/>
    <mergeCell ref="M10:M11"/>
    <mergeCell ref="J9:J11"/>
    <mergeCell ref="L9:M9"/>
    <mergeCell ref="N9:N11"/>
    <mergeCell ref="G10:G11"/>
    <mergeCell ref="A8:A11"/>
    <mergeCell ref="C8:C11"/>
    <mergeCell ref="E8:I8"/>
    <mergeCell ref="H10:H11"/>
    <mergeCell ref="O10:O11"/>
    <mergeCell ref="B8:B11"/>
    <mergeCell ref="D8:D11"/>
    <mergeCell ref="J8:P8"/>
    <mergeCell ref="O9:P9"/>
    <mergeCell ref="B6:Q6"/>
    <mergeCell ref="B5:Q5"/>
    <mergeCell ref="Q8:Q11"/>
    <mergeCell ref="E9:E11"/>
    <mergeCell ref="G9:H9"/>
    <mergeCell ref="I9:I11"/>
    <mergeCell ref="K9:K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50" r:id="rId1"/>
  <headerFooter differentFirst="1" alignWithMargins="0">
    <oddHeader>&amp;C&amp;P</oddHeader>
  </headerFooter>
  <rowBreaks count="6" manualBreakCount="6">
    <brk id="27" max="15" man="1"/>
    <brk id="70" max="16" man="1"/>
    <brk id="92" max="16" man="1"/>
    <brk id="120" max="16" man="1"/>
    <brk id="141" max="16" man="1"/>
    <brk id="1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2016-12-26T11:19:07Z</cp:lastPrinted>
  <dcterms:created xsi:type="dcterms:W3CDTF">2001-12-29T15:32:18Z</dcterms:created>
  <dcterms:modified xsi:type="dcterms:W3CDTF">2016-12-27T15:28:43Z</dcterms:modified>
  <cp:category/>
  <cp:version/>
  <cp:contentType/>
  <cp:contentStatus/>
</cp:coreProperties>
</file>